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2980" windowHeight="999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" i="1" l="1"/>
  <c r="G9" i="1"/>
  <c r="E12" i="1"/>
  <c r="F12" i="1"/>
  <c r="D12" i="1"/>
  <c r="E11" i="1"/>
  <c r="F11" i="1"/>
  <c r="D11" i="1"/>
  <c r="G11" i="1" s="1"/>
  <c r="B22" i="1"/>
  <c r="B24" i="1" s="1"/>
  <c r="G12" i="1" l="1"/>
  <c r="F13" i="1"/>
  <c r="E13" i="1"/>
  <c r="D13" i="1"/>
  <c r="G13" i="1" s="1"/>
</calcChain>
</file>

<file path=xl/sharedStrings.xml><?xml version="1.0" encoding="utf-8"?>
<sst xmlns="http://schemas.openxmlformats.org/spreadsheetml/2006/main" count="27" uniqueCount="27">
  <si>
    <t>Zad. 1</t>
  </si>
  <si>
    <t>Załóżmy, że normalny poziom zdolności produkcyjnych w Spółce XYZ wynosi 8.000 szt., produktu A miesięcznie W październiku jednostka wyprodukowała 6.000 szt. produktu A, ponosząc następujące koszty:</t>
  </si>
  <si>
    <t>Zad. 2</t>
  </si>
  <si>
    <t>90.000 PLN</t>
  </si>
  <si>
    <t>6.000 PLN</t>
  </si>
  <si>
    <t>A</t>
  </si>
  <si>
    <t>B</t>
  </si>
  <si>
    <t>C</t>
  </si>
  <si>
    <t>Wydział 1 (%)</t>
  </si>
  <si>
    <t>Wydział 2 (%)</t>
  </si>
  <si>
    <t>Wydziały produkcji pomocniczej</t>
  </si>
  <si>
    <t>Wydziały produkcji podstawowej</t>
  </si>
  <si>
    <t>Proste koszty wydziałów</t>
  </si>
  <si>
    <t>Alokacja kosztów wydziału pomocniczego 2 na wydziały podstawowe</t>
  </si>
  <si>
    <t>Alokacja kosztów wydziału pomocniczego 1 na wydziały podstawowe</t>
  </si>
  <si>
    <t>Zmiana kosztów wytworzenia, jeśli został zastosowany rachunek kosztów pełnych zamiast zmiennych:</t>
  </si>
  <si>
    <t>Koszt wytworzenia produktu A (kalkulowany przy założeniu rachunku kosztów zmiennych) jest na poziomie:</t>
  </si>
  <si>
    <t>Razem</t>
  </si>
  <si>
    <t>Proporcja kosztów wydziałów podstawowych (bez wydziału produkcji pomocniczej nr 2)</t>
  </si>
  <si>
    <t>Proporcja kosztów wydziałów podstawowych (bez wydziału produkcji pomocniczej nr 1)</t>
  </si>
  <si>
    <t>Controlling operacyjny i strategiczny - rozwiązania zadań nr 1 i 2</t>
  </si>
  <si>
    <r>
      <t>–</t>
    </r>
    <r>
      <rPr>
        <sz val="11"/>
        <color theme="1"/>
        <rFont val="Calibri"/>
        <family val="2"/>
        <charset val="238"/>
        <scheme val="minor"/>
      </rPr>
      <t>     koszty bezpośrednie 40.000 PLN;</t>
    </r>
  </si>
  <si>
    <r>
      <t>–</t>
    </r>
    <r>
      <rPr>
        <sz val="11"/>
        <color theme="1"/>
        <rFont val="Calibri"/>
        <family val="2"/>
        <charset val="238"/>
        <scheme val="minor"/>
      </rPr>
      <t>     zmienne koszty pośrednie 32.000 PLN;</t>
    </r>
  </si>
  <si>
    <r>
      <t>–</t>
    </r>
    <r>
      <rPr>
        <sz val="11"/>
        <color theme="1"/>
        <rFont val="Calibri"/>
        <family val="2"/>
        <charset val="238"/>
        <scheme val="minor"/>
      </rPr>
      <t>     stałe koszty pośrednie 24.000 PLN.</t>
    </r>
  </si>
  <si>
    <t>Koszty wydziałów produkcji podstawowej z rozliczonymi (alokowanymi) kosztami działalności pomocniczej:</t>
  </si>
  <si>
    <t>Fromuły (sprawdzenie):</t>
  </si>
  <si>
    <t>Kategoria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</si>
</sst>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0" xfId="0" applyFont="1"/>
    <xf numFmtId="0" fontId="0" fillId="0" borderId="3" xfId="0" applyFont="1" applyBorder="1"/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justify" vertical="center"/>
    </xf>
    <xf numFmtId="4" fontId="0" fillId="0" borderId="0" xfId="0" applyNumberFormat="1" applyFont="1" applyFill="1"/>
    <xf numFmtId="0" fontId="0" fillId="0" borderId="3" xfId="0" applyFont="1" applyBorder="1" applyAlignment="1">
      <alignment wrapText="1"/>
    </xf>
    <xf numFmtId="10" fontId="0" fillId="0" borderId="3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9" fontId="0" fillId="0" borderId="3" xfId="0" applyNumberFormat="1" applyFont="1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/>
    <xf numFmtId="4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9" sqref="J9"/>
    </sheetView>
  </sheetViews>
  <sheetFormatPr defaultRowHeight="14.4" x14ac:dyDescent="0.3"/>
  <cols>
    <col min="1" max="1" width="59" customWidth="1"/>
    <col min="2" max="2" width="17.6640625" customWidth="1"/>
    <col min="3" max="3" width="9.88671875" customWidth="1"/>
    <col min="6" max="6" width="11" customWidth="1"/>
  </cols>
  <sheetData>
    <row r="1" spans="1:7" x14ac:dyDescent="0.3">
      <c r="A1" s="5" t="s">
        <v>20</v>
      </c>
      <c r="B1" s="5"/>
      <c r="C1" s="5"/>
      <c r="D1" s="5"/>
      <c r="E1" s="5"/>
      <c r="F1" s="5"/>
      <c r="G1" s="5"/>
    </row>
    <row r="2" spans="1:7" x14ac:dyDescent="0.3">
      <c r="A2" s="5"/>
      <c r="B2" s="5"/>
      <c r="C2" s="5"/>
      <c r="D2" s="5"/>
      <c r="E2" s="5"/>
      <c r="F2" s="5"/>
      <c r="G2" s="5"/>
    </row>
    <row r="3" spans="1:7" x14ac:dyDescent="0.3">
      <c r="A3" s="11" t="s">
        <v>0</v>
      </c>
      <c r="B3" s="5"/>
      <c r="C3" s="5"/>
      <c r="D3" s="5"/>
      <c r="E3" s="5"/>
      <c r="F3" s="5"/>
      <c r="G3" s="5"/>
    </row>
    <row r="4" spans="1:7" x14ac:dyDescent="0.3">
      <c r="A4" s="23" t="s">
        <v>26</v>
      </c>
      <c r="B4" s="16" t="s">
        <v>10</v>
      </c>
      <c r="C4" s="17"/>
      <c r="D4" s="18" t="s">
        <v>11</v>
      </c>
      <c r="E4" s="18"/>
      <c r="F4" s="18"/>
      <c r="G4" s="21" t="s">
        <v>17</v>
      </c>
    </row>
    <row r="5" spans="1:7" x14ac:dyDescent="0.3">
      <c r="A5" s="24"/>
      <c r="B5" s="20">
        <v>1</v>
      </c>
      <c r="C5" s="20">
        <v>2</v>
      </c>
      <c r="D5" s="20" t="s">
        <v>5</v>
      </c>
      <c r="E5" s="20" t="s">
        <v>6</v>
      </c>
      <c r="F5" s="20" t="s">
        <v>7</v>
      </c>
      <c r="G5" s="22"/>
    </row>
    <row r="6" spans="1:7" x14ac:dyDescent="0.3">
      <c r="A6" s="2" t="s">
        <v>12</v>
      </c>
      <c r="B6" s="2">
        <v>7020</v>
      </c>
      <c r="C6" s="2">
        <v>9000</v>
      </c>
      <c r="D6" s="2">
        <v>24000</v>
      </c>
      <c r="E6" s="2">
        <v>21000</v>
      </c>
      <c r="F6" s="2">
        <v>15000</v>
      </c>
      <c r="G6" s="2">
        <v>76020</v>
      </c>
    </row>
    <row r="7" spans="1:7" x14ac:dyDescent="0.3">
      <c r="A7" s="4" t="s">
        <v>8</v>
      </c>
      <c r="B7" s="4"/>
      <c r="C7" s="4">
        <v>10</v>
      </c>
      <c r="D7" s="4">
        <v>20</v>
      </c>
      <c r="E7" s="4">
        <v>40</v>
      </c>
      <c r="F7" s="4">
        <v>30</v>
      </c>
      <c r="G7" s="4"/>
    </row>
    <row r="8" spans="1:7" x14ac:dyDescent="0.3">
      <c r="A8" s="4" t="s">
        <v>9</v>
      </c>
      <c r="B8" s="4">
        <v>20</v>
      </c>
      <c r="C8" s="4"/>
      <c r="D8" s="4">
        <v>40</v>
      </c>
      <c r="E8" s="4">
        <v>20</v>
      </c>
      <c r="F8" s="4">
        <v>20</v>
      </c>
      <c r="G8" s="4"/>
    </row>
    <row r="9" spans="1:7" ht="28.8" x14ac:dyDescent="0.3">
      <c r="A9" s="9" t="s">
        <v>18</v>
      </c>
      <c r="B9" s="4"/>
      <c r="C9" s="4"/>
      <c r="D9" s="10">
        <v>0.22222222222222221</v>
      </c>
      <c r="E9" s="10">
        <v>0.44444444444444442</v>
      </c>
      <c r="F9" s="10">
        <v>0.33333333333333331</v>
      </c>
      <c r="G9" s="15">
        <f>SUM(D9:F9)</f>
        <v>1</v>
      </c>
    </row>
    <row r="10" spans="1:7" ht="28.8" x14ac:dyDescent="0.3">
      <c r="A10" s="9" t="s">
        <v>19</v>
      </c>
      <c r="B10" s="4"/>
      <c r="C10" s="4"/>
      <c r="D10" s="10">
        <v>0.5</v>
      </c>
      <c r="E10" s="10">
        <v>0.25</v>
      </c>
      <c r="F10" s="10">
        <v>0.25</v>
      </c>
      <c r="G10" s="15">
        <f>SUM(D10:F10)</f>
        <v>1</v>
      </c>
    </row>
    <row r="11" spans="1:7" x14ac:dyDescent="0.3">
      <c r="A11" s="9" t="s">
        <v>13</v>
      </c>
      <c r="B11" s="4"/>
      <c r="C11" s="4"/>
      <c r="D11" s="4">
        <f>$C$6*D9</f>
        <v>2000</v>
      </c>
      <c r="E11" s="4">
        <f t="shared" ref="E11:F11" si="0">$C$6*E9</f>
        <v>4000</v>
      </c>
      <c r="F11" s="4">
        <f t="shared" si="0"/>
        <v>3000</v>
      </c>
      <c r="G11" s="4">
        <f>SUM(D11:F11)</f>
        <v>9000</v>
      </c>
    </row>
    <row r="12" spans="1:7" x14ac:dyDescent="0.3">
      <c r="A12" s="9" t="s">
        <v>14</v>
      </c>
      <c r="B12" s="4"/>
      <c r="C12" s="4"/>
      <c r="D12" s="4">
        <f>$B$6*D10</f>
        <v>3510</v>
      </c>
      <c r="E12" s="4">
        <f t="shared" ref="E12:F12" si="1">$B$6*E10</f>
        <v>1755</v>
      </c>
      <c r="F12" s="4">
        <f t="shared" si="1"/>
        <v>1755</v>
      </c>
      <c r="G12" s="4">
        <f>SUM(D12:F12)</f>
        <v>7020</v>
      </c>
    </row>
    <row r="13" spans="1:7" ht="43.2" customHeight="1" x14ac:dyDescent="0.3">
      <c r="A13" s="1" t="s">
        <v>24</v>
      </c>
      <c r="B13" s="2"/>
      <c r="C13" s="2"/>
      <c r="D13" s="2">
        <f>D6+D11+D12</f>
        <v>29510</v>
      </c>
      <c r="E13" s="2">
        <f t="shared" ref="E13:F13" si="2">E6+E11+E12</f>
        <v>26755</v>
      </c>
      <c r="F13" s="2">
        <f t="shared" si="2"/>
        <v>19755</v>
      </c>
      <c r="G13" s="2">
        <f>SUM(D13:F13)</f>
        <v>76020</v>
      </c>
    </row>
    <row r="15" spans="1:7" x14ac:dyDescent="0.3">
      <c r="A15" s="3" t="s">
        <v>2</v>
      </c>
      <c r="B15" s="6"/>
    </row>
    <row r="16" spans="1:7" ht="43.2" x14ac:dyDescent="0.3">
      <c r="A16" s="7" t="s">
        <v>1</v>
      </c>
      <c r="B16" s="19" t="s">
        <v>25</v>
      </c>
    </row>
    <row r="17" spans="1:2" x14ac:dyDescent="0.3">
      <c r="A17" s="7" t="s">
        <v>21</v>
      </c>
      <c r="B17" s="6">
        <v>40000</v>
      </c>
    </row>
    <row r="18" spans="1:2" x14ac:dyDescent="0.3">
      <c r="A18" s="7" t="s">
        <v>22</v>
      </c>
      <c r="B18" s="6">
        <v>32000</v>
      </c>
    </row>
    <row r="19" spans="1:2" x14ac:dyDescent="0.3">
      <c r="A19" s="7" t="s">
        <v>23</v>
      </c>
      <c r="B19" s="6">
        <v>24000</v>
      </c>
    </row>
    <row r="20" spans="1:2" ht="15" thickBot="1" x14ac:dyDescent="0.35">
      <c r="A20" s="5"/>
      <c r="B20" s="6"/>
    </row>
    <row r="21" spans="1:2" ht="29.4" thickBot="1" x14ac:dyDescent="0.35">
      <c r="A21" s="12" t="s">
        <v>16</v>
      </c>
      <c r="B21" s="8"/>
    </row>
    <row r="22" spans="1:2" ht="15" thickBot="1" x14ac:dyDescent="0.35">
      <c r="A22" s="13" t="s">
        <v>3</v>
      </c>
      <c r="B22" s="8">
        <f>B17+B18+6000/8000*B19</f>
        <v>90000</v>
      </c>
    </row>
    <row r="23" spans="1:2" ht="29.4" thickBot="1" x14ac:dyDescent="0.35">
      <c r="A23" s="14" t="s">
        <v>15</v>
      </c>
      <c r="B23" s="8"/>
    </row>
    <row r="24" spans="1:2" ht="15" thickBot="1" x14ac:dyDescent="0.35">
      <c r="A24" s="13" t="s">
        <v>4</v>
      </c>
      <c r="B24" s="8">
        <f>SUM(B17:B19)-B22</f>
        <v>6000</v>
      </c>
    </row>
  </sheetData>
  <mergeCells count="4">
    <mergeCell ref="B4:C4"/>
    <mergeCell ref="D4:F4"/>
    <mergeCell ref="G4:G5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2019-06-23T15:56:15Z</dcterms:created>
  <dcterms:modified xsi:type="dcterms:W3CDTF">2019-06-23T16:27:58Z</dcterms:modified>
</cp:coreProperties>
</file>