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studenci_2400-EP2RAC_2019Z" sheetId="1" r:id="rId1"/>
  </sheet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2" i="1"/>
  <c r="K27" i="1" l="1"/>
  <c r="K38" i="1"/>
  <c r="K44" i="1"/>
  <c r="K37" i="1"/>
  <c r="K29" i="1"/>
  <c r="K21" i="1"/>
  <c r="K13" i="1"/>
  <c r="K6" i="1"/>
  <c r="K41" i="1"/>
  <c r="K34" i="1"/>
  <c r="K26" i="1"/>
  <c r="K18" i="1"/>
  <c r="K11" i="1"/>
  <c r="K3" i="1"/>
  <c r="K25" i="1"/>
  <c r="K17" i="1"/>
  <c r="K10" i="1"/>
  <c r="K31" i="1"/>
  <c r="K23" i="1"/>
  <c r="K15" i="1"/>
  <c r="K8" i="1"/>
  <c r="K36" i="1"/>
  <c r="K28" i="1"/>
  <c r="K20" i="1"/>
  <c r="K12" i="1"/>
  <c r="K40" i="1"/>
  <c r="K33" i="1"/>
  <c r="K2" i="1"/>
  <c r="K30" i="1"/>
  <c r="K22" i="1"/>
  <c r="K14" i="1"/>
  <c r="K7" i="1"/>
  <c r="K42" i="1"/>
  <c r="K35" i="1"/>
  <c r="K19" i="1"/>
  <c r="K4" i="1"/>
  <c r="K39" i="1"/>
  <c r="K32" i="1"/>
  <c r="K24" i="1"/>
  <c r="K16" i="1"/>
  <c r="K9" i="1"/>
  <c r="K43" i="1"/>
  <c r="K5" i="1"/>
</calcChain>
</file>

<file path=xl/sharedStrings.xml><?xml version="1.0" encoding="utf-8"?>
<sst xmlns="http://schemas.openxmlformats.org/spreadsheetml/2006/main" count="13" uniqueCount="13">
  <si>
    <t>indeks</t>
  </si>
  <si>
    <t>kartkówka nr 1 (max=3)</t>
  </si>
  <si>
    <t>kartkówka nr 1 (%)</t>
  </si>
  <si>
    <t>kartkówka nr 2 (max=3)</t>
  </si>
  <si>
    <t>kartkówka nr 2 (%)</t>
  </si>
  <si>
    <t>kartkówka nr 3 (max=5)</t>
  </si>
  <si>
    <t>kartkówka nr 3 (%)</t>
  </si>
  <si>
    <t>liczba bonusów</t>
  </si>
  <si>
    <t>Kolokwium (max=40)</t>
  </si>
  <si>
    <t>Kolokwium</t>
  </si>
  <si>
    <t>Wynik końcowy</t>
  </si>
  <si>
    <t>ocena końcowa</t>
  </si>
  <si>
    <t>5!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</si>
</sst>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/>
    <xf numFmtId="9" fontId="0" fillId="0" borderId="0" xfId="1" applyFont="1"/>
    <xf numFmtId="16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0" fillId="33" borderId="0" xfId="0" applyFill="1"/>
    <xf numFmtId="0" fontId="0" fillId="0" borderId="0" xfId="0" applyAlignment="1">
      <alignment horizontal="right"/>
    </xf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140" zoomScaleNormal="140" workbookViewId="0">
      <selection activeCell="N9" sqref="N9"/>
    </sheetView>
  </sheetViews>
  <sheetFormatPr defaultRowHeight="14.4" x14ac:dyDescent="0.3"/>
  <sheetData>
    <row r="1" spans="1:12" ht="43.2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x14ac:dyDescent="0.3">
      <c r="A2">
        <v>394207</v>
      </c>
      <c r="C2" s="3">
        <f>B2/3</f>
        <v>0</v>
      </c>
      <c r="D2">
        <v>1</v>
      </c>
      <c r="E2" s="3">
        <f>D2/3</f>
        <v>0.33333333333333331</v>
      </c>
      <c r="F2">
        <v>2.5</v>
      </c>
      <c r="G2" s="4">
        <f>F2/5</f>
        <v>0.5</v>
      </c>
      <c r="H2">
        <v>7</v>
      </c>
      <c r="I2" s="6">
        <v>22</v>
      </c>
      <c r="J2" s="5">
        <f>I2/40</f>
        <v>0.55000000000000004</v>
      </c>
      <c r="K2" s="4">
        <f>C2*0.1+E2*0.1+G2*0.1+J2*0.7+H2/100</f>
        <v>0.53833333333333333</v>
      </c>
      <c r="L2">
        <v>3</v>
      </c>
    </row>
    <row r="3" spans="1:12" x14ac:dyDescent="0.3">
      <c r="A3">
        <v>376094</v>
      </c>
      <c r="C3" s="3">
        <f t="shared" ref="C3:C44" si="0">B3/3</f>
        <v>0</v>
      </c>
      <c r="D3">
        <v>2</v>
      </c>
      <c r="E3" s="3">
        <f t="shared" ref="E3:E44" si="1">D3/3</f>
        <v>0.66666666666666663</v>
      </c>
      <c r="F3">
        <v>3.5</v>
      </c>
      <c r="G3" s="4">
        <f t="shared" ref="G3:G44" si="2">F3/5</f>
        <v>0.7</v>
      </c>
      <c r="H3">
        <v>1</v>
      </c>
      <c r="I3" s="6">
        <v>26.9</v>
      </c>
      <c r="J3" s="5">
        <f t="shared" ref="J3:J44" si="3">I3/40</f>
        <v>0.67249999999999999</v>
      </c>
      <c r="K3" s="4">
        <f>C3*0.1+E3*0.1+G3*0.1+J3*0.7+H3/100</f>
        <v>0.61741666666666661</v>
      </c>
      <c r="L3">
        <v>3.5</v>
      </c>
    </row>
    <row r="4" spans="1:12" x14ac:dyDescent="0.3">
      <c r="A4">
        <v>427614</v>
      </c>
      <c r="B4">
        <v>2</v>
      </c>
      <c r="C4" s="3">
        <f t="shared" si="0"/>
        <v>0.66666666666666663</v>
      </c>
      <c r="D4">
        <v>2</v>
      </c>
      <c r="E4" s="3">
        <f t="shared" si="1"/>
        <v>0.66666666666666663</v>
      </c>
      <c r="F4">
        <v>1</v>
      </c>
      <c r="G4" s="4">
        <f t="shared" si="2"/>
        <v>0.2</v>
      </c>
      <c r="H4">
        <v>8</v>
      </c>
      <c r="I4" s="6"/>
      <c r="J4" s="5">
        <f t="shared" si="3"/>
        <v>0</v>
      </c>
      <c r="K4" s="4">
        <f>C4*0.1+E4*0.1+G4*0.1+J4*0.7+H4/100</f>
        <v>0.23333333333333334</v>
      </c>
      <c r="L4">
        <v>2</v>
      </c>
    </row>
    <row r="5" spans="1:12" x14ac:dyDescent="0.3">
      <c r="A5">
        <v>386130</v>
      </c>
      <c r="B5">
        <v>2</v>
      </c>
      <c r="C5" s="3">
        <f t="shared" si="0"/>
        <v>0.66666666666666663</v>
      </c>
      <c r="D5">
        <v>2</v>
      </c>
      <c r="E5" s="3">
        <f t="shared" si="1"/>
        <v>0.66666666666666663</v>
      </c>
      <c r="F5">
        <v>3.33</v>
      </c>
      <c r="G5" s="4">
        <f t="shared" si="2"/>
        <v>0.66600000000000004</v>
      </c>
      <c r="H5">
        <v>2</v>
      </c>
      <c r="I5" s="6">
        <v>23</v>
      </c>
      <c r="J5" s="5">
        <f t="shared" si="3"/>
        <v>0.57499999999999996</v>
      </c>
      <c r="K5" s="4">
        <f>C5*0.1+E5*0.1+G5*0.1+J5*0.7+H5/100</f>
        <v>0.62243333333333339</v>
      </c>
      <c r="L5">
        <v>3.5</v>
      </c>
    </row>
    <row r="6" spans="1:12" x14ac:dyDescent="0.3">
      <c r="A6">
        <v>409801</v>
      </c>
      <c r="B6">
        <v>2</v>
      </c>
      <c r="C6" s="3">
        <f t="shared" si="0"/>
        <v>0.66666666666666663</v>
      </c>
      <c r="D6">
        <v>1</v>
      </c>
      <c r="E6" s="3">
        <f t="shared" si="1"/>
        <v>0.33333333333333331</v>
      </c>
      <c r="F6">
        <v>1</v>
      </c>
      <c r="G6" s="4">
        <f t="shared" si="2"/>
        <v>0.2</v>
      </c>
      <c r="H6">
        <v>7</v>
      </c>
      <c r="I6" s="6">
        <v>24</v>
      </c>
      <c r="J6" s="5">
        <f t="shared" si="3"/>
        <v>0.6</v>
      </c>
      <c r="K6" s="4">
        <f>C6*0.1+E6*0.1+G6*0.1+J6*0.7+H6/100</f>
        <v>0.6100000000000001</v>
      </c>
      <c r="L6">
        <v>3.5</v>
      </c>
    </row>
    <row r="7" spans="1:12" x14ac:dyDescent="0.3">
      <c r="A7">
        <v>416201</v>
      </c>
      <c r="B7">
        <v>1</v>
      </c>
      <c r="C7" s="3">
        <f t="shared" si="0"/>
        <v>0.33333333333333331</v>
      </c>
      <c r="D7">
        <v>2</v>
      </c>
      <c r="E7" s="3">
        <f t="shared" si="1"/>
        <v>0.66666666666666663</v>
      </c>
      <c r="F7">
        <v>3</v>
      </c>
      <c r="G7" s="4">
        <f t="shared" si="2"/>
        <v>0.6</v>
      </c>
      <c r="I7" s="6">
        <v>26.7</v>
      </c>
      <c r="J7" s="5">
        <f t="shared" si="3"/>
        <v>0.66749999999999998</v>
      </c>
      <c r="K7" s="4">
        <f>C7*0.1+E7*0.1+G7*0.1+J7*0.7+H7/100</f>
        <v>0.62724999999999997</v>
      </c>
      <c r="L7">
        <v>3.5</v>
      </c>
    </row>
    <row r="8" spans="1:12" x14ac:dyDescent="0.3">
      <c r="A8">
        <v>411947</v>
      </c>
      <c r="B8">
        <v>3</v>
      </c>
      <c r="C8" s="3">
        <f t="shared" si="0"/>
        <v>1</v>
      </c>
      <c r="D8">
        <v>1</v>
      </c>
      <c r="E8" s="3">
        <f t="shared" si="1"/>
        <v>0.33333333333333331</v>
      </c>
      <c r="G8" s="4">
        <f t="shared" si="2"/>
        <v>0</v>
      </c>
      <c r="I8" s="6">
        <v>27.5</v>
      </c>
      <c r="J8" s="5">
        <f t="shared" si="3"/>
        <v>0.6875</v>
      </c>
      <c r="K8" s="4">
        <f>C8*0.1+E8*0.1+G8*0.1+J8*0.7+H8/100</f>
        <v>0.61458333333333326</v>
      </c>
      <c r="L8">
        <v>3.5</v>
      </c>
    </row>
    <row r="9" spans="1:12" x14ac:dyDescent="0.3">
      <c r="A9">
        <v>409684</v>
      </c>
      <c r="B9">
        <v>1</v>
      </c>
      <c r="C9" s="3">
        <f t="shared" si="0"/>
        <v>0.33333333333333331</v>
      </c>
      <c r="D9">
        <v>2</v>
      </c>
      <c r="E9" s="3">
        <f t="shared" si="1"/>
        <v>0.66666666666666663</v>
      </c>
      <c r="F9">
        <v>3</v>
      </c>
      <c r="G9" s="4">
        <f t="shared" si="2"/>
        <v>0.6</v>
      </c>
      <c r="H9">
        <v>19</v>
      </c>
      <c r="I9" s="6">
        <v>24</v>
      </c>
      <c r="J9" s="5">
        <f t="shared" si="3"/>
        <v>0.6</v>
      </c>
      <c r="K9" s="4">
        <f>C9*0.1+E9*0.1+G9*0.1+J9*0.7+H9/100</f>
        <v>0.77</v>
      </c>
      <c r="L9">
        <v>4</v>
      </c>
    </row>
    <row r="10" spans="1:12" x14ac:dyDescent="0.3">
      <c r="A10">
        <v>411954</v>
      </c>
      <c r="B10">
        <v>2</v>
      </c>
      <c r="C10" s="3">
        <f t="shared" si="0"/>
        <v>0.66666666666666663</v>
      </c>
      <c r="D10">
        <v>2</v>
      </c>
      <c r="E10" s="3">
        <f t="shared" si="1"/>
        <v>0.66666666666666663</v>
      </c>
      <c r="F10">
        <v>1.5</v>
      </c>
      <c r="G10" s="4">
        <f t="shared" si="2"/>
        <v>0.3</v>
      </c>
      <c r="H10">
        <v>5</v>
      </c>
      <c r="I10" s="6">
        <v>26</v>
      </c>
      <c r="J10" s="5">
        <f t="shared" si="3"/>
        <v>0.65</v>
      </c>
      <c r="K10" s="4">
        <f>C10*0.1+E10*0.1+G10*0.1+J10*0.7+H10/100</f>
        <v>0.66833333333333333</v>
      </c>
      <c r="L10">
        <v>3.5</v>
      </c>
    </row>
    <row r="11" spans="1:12" x14ac:dyDescent="0.3">
      <c r="A11">
        <v>394074</v>
      </c>
      <c r="B11">
        <v>0</v>
      </c>
      <c r="C11" s="3">
        <f t="shared" si="0"/>
        <v>0</v>
      </c>
      <c r="D11">
        <v>1</v>
      </c>
      <c r="E11" s="3">
        <f t="shared" si="1"/>
        <v>0.33333333333333331</v>
      </c>
      <c r="F11">
        <v>2.5</v>
      </c>
      <c r="G11" s="4">
        <f t="shared" si="2"/>
        <v>0.5</v>
      </c>
      <c r="H11">
        <v>16</v>
      </c>
      <c r="I11" s="6">
        <v>11.6</v>
      </c>
      <c r="J11" s="5">
        <f t="shared" si="3"/>
        <v>0.28999999999999998</v>
      </c>
      <c r="K11" s="4">
        <f>C11*0.1+E11*0.1+G11*0.1+J11*0.7+H11/100</f>
        <v>0.44633333333333336</v>
      </c>
      <c r="L11">
        <v>2</v>
      </c>
    </row>
    <row r="12" spans="1:12" x14ac:dyDescent="0.3">
      <c r="A12">
        <v>415448</v>
      </c>
      <c r="B12">
        <v>2</v>
      </c>
      <c r="C12" s="3">
        <f t="shared" si="0"/>
        <v>0.66666666666666663</v>
      </c>
      <c r="D12">
        <v>2</v>
      </c>
      <c r="E12" s="3">
        <f t="shared" si="1"/>
        <v>0.66666666666666663</v>
      </c>
      <c r="F12">
        <v>1.5</v>
      </c>
      <c r="G12" s="4">
        <f t="shared" si="2"/>
        <v>0.3</v>
      </c>
      <c r="H12">
        <v>32</v>
      </c>
      <c r="I12" s="7">
        <v>6</v>
      </c>
      <c r="J12" s="5">
        <f t="shared" si="3"/>
        <v>0.15</v>
      </c>
      <c r="K12" s="4">
        <f>C12*0.1+E12*0.1+G12*0.1+J12*0.7+H12/100</f>
        <v>0.58833333333333337</v>
      </c>
      <c r="L12">
        <v>3</v>
      </c>
    </row>
    <row r="13" spans="1:12" x14ac:dyDescent="0.3">
      <c r="A13">
        <v>412743</v>
      </c>
      <c r="B13">
        <v>3</v>
      </c>
      <c r="C13" s="3">
        <f t="shared" si="0"/>
        <v>1</v>
      </c>
      <c r="D13">
        <v>2</v>
      </c>
      <c r="E13" s="3">
        <f t="shared" si="1"/>
        <v>0.66666666666666663</v>
      </c>
      <c r="F13">
        <v>2</v>
      </c>
      <c r="G13" s="4">
        <f t="shared" si="2"/>
        <v>0.4</v>
      </c>
      <c r="H13">
        <v>19</v>
      </c>
      <c r="I13" s="6"/>
      <c r="J13" s="5">
        <f t="shared" si="3"/>
        <v>0</v>
      </c>
      <c r="K13" s="4">
        <f>C13*0.1+E13*0.1+G13*0.1+J13*0.7+H13/100</f>
        <v>0.39666666666666672</v>
      </c>
      <c r="L13">
        <v>2</v>
      </c>
    </row>
    <row r="14" spans="1:12" x14ac:dyDescent="0.3">
      <c r="A14">
        <v>410806</v>
      </c>
      <c r="B14">
        <v>3</v>
      </c>
      <c r="C14" s="3">
        <f t="shared" si="0"/>
        <v>1</v>
      </c>
      <c r="D14">
        <v>3</v>
      </c>
      <c r="E14" s="3">
        <f t="shared" si="1"/>
        <v>1</v>
      </c>
      <c r="G14" s="4">
        <f t="shared" si="2"/>
        <v>0</v>
      </c>
      <c r="H14">
        <v>2</v>
      </c>
      <c r="I14" s="6">
        <v>16.600000000000001</v>
      </c>
      <c r="J14" s="5">
        <f t="shared" si="3"/>
        <v>0.41500000000000004</v>
      </c>
      <c r="K14" s="4">
        <f>C14*0.1+E14*0.1+G14*0.1+J14*0.7+H14/100</f>
        <v>0.51049999999999995</v>
      </c>
      <c r="L14">
        <v>3</v>
      </c>
    </row>
    <row r="15" spans="1:12" x14ac:dyDescent="0.3">
      <c r="A15">
        <v>360808</v>
      </c>
      <c r="B15">
        <v>2</v>
      </c>
      <c r="C15" s="3">
        <f t="shared" si="0"/>
        <v>0.66666666666666663</v>
      </c>
      <c r="D15">
        <v>0</v>
      </c>
      <c r="E15" s="3">
        <f t="shared" si="1"/>
        <v>0</v>
      </c>
      <c r="F15">
        <v>1</v>
      </c>
      <c r="G15" s="4">
        <f t="shared" si="2"/>
        <v>0.2</v>
      </c>
      <c r="I15" s="6">
        <v>20.5</v>
      </c>
      <c r="J15" s="5">
        <f t="shared" si="3"/>
        <v>0.51249999999999996</v>
      </c>
      <c r="K15" s="4">
        <f>C15*0.1+E15*0.1+G15*0.1+J15*0.7+H15/100</f>
        <v>0.44541666666666663</v>
      </c>
      <c r="L15">
        <v>2</v>
      </c>
    </row>
    <row r="16" spans="1:12" x14ac:dyDescent="0.3">
      <c r="A16">
        <v>396462</v>
      </c>
      <c r="B16">
        <v>3</v>
      </c>
      <c r="C16" s="3">
        <f t="shared" si="0"/>
        <v>1</v>
      </c>
      <c r="D16">
        <v>1</v>
      </c>
      <c r="E16" s="3">
        <f t="shared" si="1"/>
        <v>0.33333333333333331</v>
      </c>
      <c r="F16">
        <v>0.5</v>
      </c>
      <c r="G16" s="4">
        <f t="shared" si="2"/>
        <v>0.1</v>
      </c>
      <c r="H16">
        <v>10</v>
      </c>
      <c r="I16" s="6">
        <v>21.2</v>
      </c>
      <c r="J16" s="5">
        <f t="shared" si="3"/>
        <v>0.53</v>
      </c>
      <c r="K16" s="4">
        <f>C16*0.1+E16*0.1+G16*0.1+J16*0.7+H16/100</f>
        <v>0.61433333333333329</v>
      </c>
      <c r="L16">
        <v>3.5</v>
      </c>
    </row>
    <row r="17" spans="1:12" x14ac:dyDescent="0.3">
      <c r="A17">
        <v>411044</v>
      </c>
      <c r="B17">
        <v>1</v>
      </c>
      <c r="C17" s="3">
        <f t="shared" si="0"/>
        <v>0.33333333333333331</v>
      </c>
      <c r="D17">
        <v>2</v>
      </c>
      <c r="E17" s="3">
        <f t="shared" si="1"/>
        <v>0.66666666666666663</v>
      </c>
      <c r="F17">
        <v>1</v>
      </c>
      <c r="G17" s="4">
        <f t="shared" si="2"/>
        <v>0.2</v>
      </c>
      <c r="I17" s="6">
        <v>11.5</v>
      </c>
      <c r="J17" s="5">
        <f t="shared" si="3"/>
        <v>0.28749999999999998</v>
      </c>
      <c r="K17" s="4">
        <f>C17*0.1+E17*0.1+G17*0.1+J17*0.7+H17/100</f>
        <v>0.32124999999999998</v>
      </c>
      <c r="L17">
        <v>2</v>
      </c>
    </row>
    <row r="18" spans="1:12" x14ac:dyDescent="0.3">
      <c r="A18">
        <v>411125</v>
      </c>
      <c r="B18">
        <v>3</v>
      </c>
      <c r="C18" s="3">
        <f t="shared" si="0"/>
        <v>1</v>
      </c>
      <c r="D18">
        <v>0</v>
      </c>
      <c r="E18" s="3">
        <f t="shared" si="1"/>
        <v>0</v>
      </c>
      <c r="F18">
        <v>2.5</v>
      </c>
      <c r="G18" s="4">
        <f t="shared" si="2"/>
        <v>0.5</v>
      </c>
      <c r="H18">
        <v>7</v>
      </c>
      <c r="I18" s="6">
        <v>10</v>
      </c>
      <c r="J18" s="5">
        <f t="shared" si="3"/>
        <v>0.25</v>
      </c>
      <c r="K18" s="4">
        <f>C18*0.1+E18*0.1+G18*0.1+J18*0.7+H18/100</f>
        <v>0.39500000000000002</v>
      </c>
      <c r="L18">
        <v>2</v>
      </c>
    </row>
    <row r="19" spans="1:12" x14ac:dyDescent="0.3">
      <c r="A19">
        <v>411144</v>
      </c>
      <c r="B19">
        <v>2</v>
      </c>
      <c r="C19" s="3">
        <f t="shared" si="0"/>
        <v>0.66666666666666663</v>
      </c>
      <c r="D19">
        <v>2</v>
      </c>
      <c r="E19" s="3">
        <f t="shared" si="1"/>
        <v>0.66666666666666663</v>
      </c>
      <c r="F19">
        <v>3</v>
      </c>
      <c r="G19" s="4">
        <f t="shared" si="2"/>
        <v>0.6</v>
      </c>
      <c r="H19">
        <v>24</v>
      </c>
      <c r="I19" s="6">
        <v>27</v>
      </c>
      <c r="J19" s="5">
        <f t="shared" si="3"/>
        <v>0.67500000000000004</v>
      </c>
      <c r="K19" s="4">
        <f>C19*0.1+E19*0.1+G19*0.1+J19*0.7+H19/100</f>
        <v>0.90583333333333327</v>
      </c>
      <c r="L19">
        <v>5</v>
      </c>
    </row>
    <row r="20" spans="1:12" x14ac:dyDescent="0.3">
      <c r="A20">
        <v>412098</v>
      </c>
      <c r="B20">
        <v>3</v>
      </c>
      <c r="C20" s="3">
        <f t="shared" si="0"/>
        <v>1</v>
      </c>
      <c r="D20">
        <v>3</v>
      </c>
      <c r="E20" s="3">
        <f t="shared" si="1"/>
        <v>1</v>
      </c>
      <c r="F20">
        <v>3</v>
      </c>
      <c r="G20" s="4">
        <f t="shared" si="2"/>
        <v>0.6</v>
      </c>
      <c r="H20">
        <v>10</v>
      </c>
      <c r="I20" s="6">
        <v>23</v>
      </c>
      <c r="J20" s="5">
        <f t="shared" si="3"/>
        <v>0.57499999999999996</v>
      </c>
      <c r="K20" s="4">
        <f>C20*0.1+E20*0.1+G20*0.1+J20*0.7+H20/100</f>
        <v>0.76249999999999996</v>
      </c>
      <c r="L20">
        <v>4</v>
      </c>
    </row>
    <row r="21" spans="1:12" x14ac:dyDescent="0.3">
      <c r="A21">
        <v>406815</v>
      </c>
      <c r="B21">
        <v>3</v>
      </c>
      <c r="C21" s="3">
        <f t="shared" si="0"/>
        <v>1</v>
      </c>
      <c r="D21">
        <v>2</v>
      </c>
      <c r="E21" s="3">
        <f t="shared" si="1"/>
        <v>0.66666666666666663</v>
      </c>
      <c r="F21">
        <v>2.5</v>
      </c>
      <c r="G21" s="4">
        <f t="shared" si="2"/>
        <v>0.5</v>
      </c>
      <c r="H21">
        <v>35</v>
      </c>
      <c r="I21" s="6">
        <v>24.8</v>
      </c>
      <c r="J21" s="5">
        <f t="shared" si="3"/>
        <v>0.62</v>
      </c>
      <c r="K21" s="4">
        <f>C21*0.1+E21*0.1+G21*0.1+J21*0.7+H21/100</f>
        <v>1.0006666666666666</v>
      </c>
      <c r="L21" s="9" t="s">
        <v>12</v>
      </c>
    </row>
    <row r="22" spans="1:12" x14ac:dyDescent="0.3">
      <c r="A22">
        <v>411173</v>
      </c>
      <c r="B22">
        <v>1</v>
      </c>
      <c r="C22" s="3">
        <f t="shared" si="0"/>
        <v>0.33333333333333331</v>
      </c>
      <c r="D22">
        <v>2</v>
      </c>
      <c r="E22" s="3">
        <f t="shared" si="1"/>
        <v>0.66666666666666663</v>
      </c>
      <c r="F22">
        <v>3</v>
      </c>
      <c r="G22" s="4">
        <f t="shared" si="2"/>
        <v>0.6</v>
      </c>
      <c r="H22">
        <v>19</v>
      </c>
      <c r="I22" s="6">
        <v>26.3</v>
      </c>
      <c r="J22" s="5">
        <f t="shared" si="3"/>
        <v>0.65749999999999997</v>
      </c>
      <c r="K22" s="4">
        <f>C22*0.1+E22*0.1+G22*0.1+J22*0.7+H22/100</f>
        <v>0.81024999999999991</v>
      </c>
      <c r="L22">
        <v>4.5</v>
      </c>
    </row>
    <row r="23" spans="1:12" x14ac:dyDescent="0.3">
      <c r="A23">
        <v>411184</v>
      </c>
      <c r="B23">
        <v>2</v>
      </c>
      <c r="C23" s="3">
        <f t="shared" si="0"/>
        <v>0.66666666666666663</v>
      </c>
      <c r="D23">
        <v>1</v>
      </c>
      <c r="E23" s="3">
        <f t="shared" si="1"/>
        <v>0.33333333333333331</v>
      </c>
      <c r="F23">
        <v>2.5</v>
      </c>
      <c r="G23" s="4">
        <f t="shared" si="2"/>
        <v>0.5</v>
      </c>
      <c r="I23" s="6">
        <v>20</v>
      </c>
      <c r="J23" s="5">
        <f t="shared" si="3"/>
        <v>0.5</v>
      </c>
      <c r="K23" s="4">
        <f>C23*0.1+E23*0.1+G23*0.1+J23*0.7+H23/100</f>
        <v>0.5</v>
      </c>
      <c r="L23">
        <v>3</v>
      </c>
    </row>
    <row r="24" spans="1:12" x14ac:dyDescent="0.3">
      <c r="A24">
        <v>411196</v>
      </c>
      <c r="B24">
        <v>2</v>
      </c>
      <c r="C24" s="3">
        <f t="shared" si="0"/>
        <v>0.66666666666666663</v>
      </c>
      <c r="D24">
        <v>3</v>
      </c>
      <c r="E24" s="3">
        <f t="shared" si="1"/>
        <v>1</v>
      </c>
      <c r="F24">
        <v>1.5</v>
      </c>
      <c r="G24" s="4">
        <f t="shared" si="2"/>
        <v>0.3</v>
      </c>
      <c r="H24">
        <v>11</v>
      </c>
      <c r="I24" s="6">
        <v>22.4</v>
      </c>
      <c r="J24" s="5">
        <f t="shared" si="3"/>
        <v>0.55999999999999994</v>
      </c>
      <c r="K24" s="4">
        <f>C24*0.1+E24*0.1+G24*0.1+J24*0.7+H24/100</f>
        <v>0.69866666666666666</v>
      </c>
      <c r="L24">
        <v>4</v>
      </c>
    </row>
    <row r="25" spans="1:12" x14ac:dyDescent="0.3">
      <c r="A25">
        <v>414800</v>
      </c>
      <c r="B25">
        <v>2</v>
      </c>
      <c r="C25" s="3">
        <f t="shared" si="0"/>
        <v>0.66666666666666663</v>
      </c>
      <c r="D25">
        <v>3</v>
      </c>
      <c r="E25" s="3">
        <f t="shared" si="1"/>
        <v>1</v>
      </c>
      <c r="F25">
        <v>2</v>
      </c>
      <c r="G25" s="4">
        <f t="shared" si="2"/>
        <v>0.4</v>
      </c>
      <c r="H25">
        <v>18</v>
      </c>
      <c r="I25" s="6">
        <v>15.8</v>
      </c>
      <c r="J25" s="5">
        <f t="shared" si="3"/>
        <v>0.39500000000000002</v>
      </c>
      <c r="K25" s="4">
        <f>C25*0.1+E25*0.1+G25*0.1+J25*0.7+H25/100</f>
        <v>0.66316666666666668</v>
      </c>
      <c r="L25">
        <v>3.5</v>
      </c>
    </row>
    <row r="26" spans="1:12" x14ac:dyDescent="0.3">
      <c r="A26">
        <v>411281</v>
      </c>
      <c r="B26">
        <v>1</v>
      </c>
      <c r="C26" s="3">
        <f t="shared" si="0"/>
        <v>0.33333333333333331</v>
      </c>
      <c r="E26" s="3">
        <f t="shared" si="1"/>
        <v>0</v>
      </c>
      <c r="F26">
        <v>4</v>
      </c>
      <c r="G26" s="4">
        <f t="shared" si="2"/>
        <v>0.8</v>
      </c>
      <c r="H26">
        <v>22</v>
      </c>
      <c r="I26" s="6">
        <v>19</v>
      </c>
      <c r="J26" s="5">
        <f t="shared" si="3"/>
        <v>0.47499999999999998</v>
      </c>
      <c r="K26" s="4">
        <f>C26*0.1+E26*0.1+G26*0.1+J26*0.7+H26/100</f>
        <v>0.66583333333333328</v>
      </c>
      <c r="L26">
        <v>3.5</v>
      </c>
    </row>
    <row r="27" spans="1:12" x14ac:dyDescent="0.3">
      <c r="A27">
        <v>394415</v>
      </c>
      <c r="B27">
        <v>3</v>
      </c>
      <c r="C27" s="3">
        <f t="shared" si="0"/>
        <v>1</v>
      </c>
      <c r="D27">
        <v>2</v>
      </c>
      <c r="E27" s="3">
        <f t="shared" si="1"/>
        <v>0.66666666666666663</v>
      </c>
      <c r="F27">
        <v>2</v>
      </c>
      <c r="G27" s="4">
        <f t="shared" si="2"/>
        <v>0.4</v>
      </c>
      <c r="H27">
        <v>13</v>
      </c>
      <c r="I27" s="6">
        <v>28</v>
      </c>
      <c r="J27" s="5">
        <f t="shared" si="3"/>
        <v>0.7</v>
      </c>
      <c r="K27" s="4">
        <f>C27*0.1+E27*0.1+G27*0.1+J27*0.7+H27/100</f>
        <v>0.82666666666666666</v>
      </c>
      <c r="L27">
        <v>4.5</v>
      </c>
    </row>
    <row r="28" spans="1:12" x14ac:dyDescent="0.3">
      <c r="A28">
        <v>414391</v>
      </c>
      <c r="B28">
        <v>3</v>
      </c>
      <c r="C28" s="3">
        <f t="shared" si="0"/>
        <v>1</v>
      </c>
      <c r="D28">
        <v>2</v>
      </c>
      <c r="E28" s="3">
        <f t="shared" si="1"/>
        <v>0.66666666666666663</v>
      </c>
      <c r="F28">
        <v>3.5</v>
      </c>
      <c r="G28" s="4">
        <f t="shared" si="2"/>
        <v>0.7</v>
      </c>
      <c r="H28">
        <v>5</v>
      </c>
      <c r="I28" s="6">
        <v>17</v>
      </c>
      <c r="J28" s="5">
        <f t="shared" si="3"/>
        <v>0.42499999999999999</v>
      </c>
      <c r="K28" s="4">
        <f>C28*0.1+E28*0.1+G28*0.1+J28*0.7+H28/100</f>
        <v>0.58416666666666672</v>
      </c>
      <c r="L28">
        <v>3</v>
      </c>
    </row>
    <row r="29" spans="1:12" x14ac:dyDescent="0.3">
      <c r="A29">
        <v>411351</v>
      </c>
      <c r="C29" s="3">
        <f t="shared" si="0"/>
        <v>0</v>
      </c>
      <c r="D29">
        <v>2</v>
      </c>
      <c r="E29" s="3">
        <f t="shared" si="1"/>
        <v>0.66666666666666663</v>
      </c>
      <c r="F29">
        <v>1</v>
      </c>
      <c r="G29" s="4">
        <f t="shared" si="2"/>
        <v>0.2</v>
      </c>
      <c r="H29">
        <v>1</v>
      </c>
      <c r="I29" s="6">
        <v>20.9</v>
      </c>
      <c r="J29" s="5">
        <f t="shared" si="3"/>
        <v>0.52249999999999996</v>
      </c>
      <c r="K29" s="4">
        <f>C29*0.1+E29*0.1+G29*0.1+J29*0.7+H29/100</f>
        <v>0.46241666666666664</v>
      </c>
      <c r="L29">
        <v>2</v>
      </c>
    </row>
    <row r="30" spans="1:12" x14ac:dyDescent="0.3">
      <c r="A30">
        <v>412014</v>
      </c>
      <c r="B30">
        <v>3</v>
      </c>
      <c r="C30" s="3">
        <f t="shared" si="0"/>
        <v>1</v>
      </c>
      <c r="D30">
        <v>2</v>
      </c>
      <c r="E30" s="3">
        <f t="shared" si="1"/>
        <v>0.66666666666666663</v>
      </c>
      <c r="F30">
        <v>4.5</v>
      </c>
      <c r="G30" s="4">
        <f t="shared" si="2"/>
        <v>0.9</v>
      </c>
      <c r="H30">
        <v>10</v>
      </c>
      <c r="I30" s="6">
        <v>27.9</v>
      </c>
      <c r="J30" s="5">
        <f t="shared" si="3"/>
        <v>0.69750000000000001</v>
      </c>
      <c r="K30" s="4">
        <f>C30*0.1+E30*0.1+G30*0.1+J30*0.7+H30/100</f>
        <v>0.84491666666666665</v>
      </c>
      <c r="L30">
        <v>4.5</v>
      </c>
    </row>
    <row r="31" spans="1:12" x14ac:dyDescent="0.3">
      <c r="A31">
        <v>411396</v>
      </c>
      <c r="B31">
        <v>2</v>
      </c>
      <c r="C31" s="3">
        <f t="shared" si="0"/>
        <v>0.66666666666666663</v>
      </c>
      <c r="D31">
        <v>3</v>
      </c>
      <c r="E31" s="3">
        <f t="shared" si="1"/>
        <v>1</v>
      </c>
      <c r="F31">
        <v>3</v>
      </c>
      <c r="G31" s="4">
        <f t="shared" si="2"/>
        <v>0.6</v>
      </c>
      <c r="H31">
        <v>1</v>
      </c>
      <c r="I31" s="6">
        <v>27.7</v>
      </c>
      <c r="J31" s="5">
        <f t="shared" si="3"/>
        <v>0.6925</v>
      </c>
      <c r="K31" s="4">
        <f>C31*0.1+E31*0.1+G31*0.1+J31*0.7+H31/100</f>
        <v>0.7214166666666666</v>
      </c>
      <c r="L31">
        <v>4</v>
      </c>
    </row>
    <row r="32" spans="1:12" x14ac:dyDescent="0.3">
      <c r="A32">
        <v>397307</v>
      </c>
      <c r="B32">
        <v>1</v>
      </c>
      <c r="C32" s="3">
        <f t="shared" si="0"/>
        <v>0.33333333333333331</v>
      </c>
      <c r="D32">
        <v>1</v>
      </c>
      <c r="E32" s="3">
        <f t="shared" si="1"/>
        <v>0.33333333333333331</v>
      </c>
      <c r="F32">
        <v>1.5</v>
      </c>
      <c r="G32" s="4">
        <f t="shared" si="2"/>
        <v>0.3</v>
      </c>
      <c r="H32">
        <v>8</v>
      </c>
      <c r="I32" s="6">
        <v>18.5</v>
      </c>
      <c r="J32" s="5">
        <f t="shared" si="3"/>
        <v>0.46250000000000002</v>
      </c>
      <c r="K32" s="4">
        <f>C32*0.1+E32*0.1+G32*0.1+J32*0.7+H32/100</f>
        <v>0.50041666666666662</v>
      </c>
      <c r="L32" s="8">
        <v>3</v>
      </c>
    </row>
    <row r="33" spans="1:12" x14ac:dyDescent="0.3">
      <c r="A33">
        <v>411441</v>
      </c>
      <c r="B33">
        <v>1</v>
      </c>
      <c r="C33" s="3">
        <f t="shared" si="0"/>
        <v>0.33333333333333331</v>
      </c>
      <c r="D33">
        <v>2</v>
      </c>
      <c r="E33" s="3">
        <f t="shared" si="1"/>
        <v>0.66666666666666663</v>
      </c>
      <c r="F33">
        <v>3.5</v>
      </c>
      <c r="G33" s="4">
        <f t="shared" si="2"/>
        <v>0.7</v>
      </c>
      <c r="H33">
        <v>13</v>
      </c>
      <c r="I33" s="6">
        <v>21.8</v>
      </c>
      <c r="J33" s="5">
        <f t="shared" si="3"/>
        <v>0.54500000000000004</v>
      </c>
      <c r="K33" s="4">
        <f>C33*0.1+E33*0.1+G33*0.1+J33*0.7+H33/100</f>
        <v>0.68149999999999999</v>
      </c>
      <c r="L33">
        <v>3.5</v>
      </c>
    </row>
    <row r="34" spans="1:12" x14ac:dyDescent="0.3">
      <c r="A34">
        <v>411446</v>
      </c>
      <c r="B34">
        <v>1</v>
      </c>
      <c r="C34" s="3">
        <f t="shared" si="0"/>
        <v>0.33333333333333331</v>
      </c>
      <c r="D34">
        <v>3</v>
      </c>
      <c r="E34" s="3">
        <f t="shared" si="1"/>
        <v>1</v>
      </c>
      <c r="F34">
        <v>3.33</v>
      </c>
      <c r="G34" s="4">
        <f t="shared" si="2"/>
        <v>0.66600000000000004</v>
      </c>
      <c r="H34">
        <v>17</v>
      </c>
      <c r="I34" s="6">
        <v>13</v>
      </c>
      <c r="J34" s="5">
        <f t="shared" si="3"/>
        <v>0.32500000000000001</v>
      </c>
      <c r="K34" s="4">
        <f>C34*0.1+E34*0.1+G34*0.1+J34*0.7+H34/100</f>
        <v>0.59743333333333337</v>
      </c>
      <c r="L34">
        <v>3.5</v>
      </c>
    </row>
    <row r="35" spans="1:12" x14ac:dyDescent="0.3">
      <c r="A35">
        <v>411936</v>
      </c>
      <c r="B35">
        <v>3</v>
      </c>
      <c r="C35" s="3">
        <f t="shared" si="0"/>
        <v>1</v>
      </c>
      <c r="D35">
        <v>1</v>
      </c>
      <c r="E35" s="3">
        <f t="shared" si="1"/>
        <v>0.33333333333333331</v>
      </c>
      <c r="F35">
        <v>1.5</v>
      </c>
      <c r="G35" s="4">
        <f t="shared" si="2"/>
        <v>0.3</v>
      </c>
      <c r="H35">
        <v>14</v>
      </c>
      <c r="I35" s="6">
        <v>26</v>
      </c>
      <c r="J35" s="5">
        <f t="shared" si="3"/>
        <v>0.65</v>
      </c>
      <c r="K35" s="4">
        <f>C35*0.1+E35*0.1+G35*0.1+J35*0.7+H35/100</f>
        <v>0.7583333333333333</v>
      </c>
      <c r="L35">
        <v>4</v>
      </c>
    </row>
    <row r="36" spans="1:12" x14ac:dyDescent="0.3">
      <c r="A36">
        <v>410862</v>
      </c>
      <c r="B36">
        <v>3</v>
      </c>
      <c r="C36" s="3">
        <f t="shared" si="0"/>
        <v>1</v>
      </c>
      <c r="D36">
        <v>2</v>
      </c>
      <c r="E36" s="3">
        <f t="shared" si="1"/>
        <v>0.66666666666666663</v>
      </c>
      <c r="F36">
        <v>1</v>
      </c>
      <c r="G36" s="4">
        <f t="shared" si="2"/>
        <v>0.2</v>
      </c>
      <c r="H36">
        <v>4</v>
      </c>
      <c r="I36" s="6">
        <v>19.899999999999999</v>
      </c>
      <c r="J36" s="5">
        <f t="shared" si="3"/>
        <v>0.49749999999999994</v>
      </c>
      <c r="K36" s="4">
        <f>C36*0.1+E36*0.1+G36*0.1+J36*0.7+H36/100</f>
        <v>0.57491666666666674</v>
      </c>
      <c r="L36">
        <v>3</v>
      </c>
    </row>
    <row r="37" spans="1:12" x14ac:dyDescent="0.3">
      <c r="A37">
        <v>399057</v>
      </c>
      <c r="B37">
        <v>0</v>
      </c>
      <c r="C37" s="3">
        <f t="shared" si="0"/>
        <v>0</v>
      </c>
      <c r="D37">
        <v>3</v>
      </c>
      <c r="E37" s="3">
        <f t="shared" si="1"/>
        <v>1</v>
      </c>
      <c r="F37">
        <v>1.5</v>
      </c>
      <c r="G37" s="4">
        <f t="shared" si="2"/>
        <v>0.3</v>
      </c>
      <c r="H37">
        <v>17</v>
      </c>
      <c r="I37" s="6">
        <v>23</v>
      </c>
      <c r="J37" s="5">
        <f t="shared" si="3"/>
        <v>0.57499999999999996</v>
      </c>
      <c r="K37" s="4">
        <f>C37*0.1+E37*0.1+G37*0.1+J37*0.7+H37/100</f>
        <v>0.70250000000000001</v>
      </c>
      <c r="L37">
        <v>4</v>
      </c>
    </row>
    <row r="38" spans="1:12" x14ac:dyDescent="0.3">
      <c r="A38">
        <v>397434</v>
      </c>
      <c r="B38">
        <v>1</v>
      </c>
      <c r="C38" s="3">
        <f t="shared" si="0"/>
        <v>0.33333333333333331</v>
      </c>
      <c r="D38">
        <v>2</v>
      </c>
      <c r="E38" s="3">
        <f t="shared" si="1"/>
        <v>0.66666666666666663</v>
      </c>
      <c r="F38">
        <v>2.5</v>
      </c>
      <c r="G38" s="4">
        <f t="shared" si="2"/>
        <v>0.5</v>
      </c>
      <c r="H38">
        <v>4</v>
      </c>
      <c r="I38" s="6">
        <v>15.7</v>
      </c>
      <c r="J38" s="5">
        <f t="shared" si="3"/>
        <v>0.39249999999999996</v>
      </c>
      <c r="K38" s="4">
        <f>C38*0.1+E38*0.1+G38*0.1+J38*0.7+H38/100</f>
        <v>0.46474999999999994</v>
      </c>
      <c r="L38">
        <v>2</v>
      </c>
    </row>
    <row r="39" spans="1:12" x14ac:dyDescent="0.3">
      <c r="A39">
        <v>411611</v>
      </c>
      <c r="B39">
        <v>0</v>
      </c>
      <c r="C39" s="3">
        <f t="shared" si="0"/>
        <v>0</v>
      </c>
      <c r="D39">
        <v>2</v>
      </c>
      <c r="E39" s="3">
        <f t="shared" si="1"/>
        <v>0.66666666666666663</v>
      </c>
      <c r="F39">
        <v>5</v>
      </c>
      <c r="G39" s="4">
        <f t="shared" si="2"/>
        <v>1</v>
      </c>
      <c r="H39">
        <v>9</v>
      </c>
      <c r="I39" s="6">
        <v>18</v>
      </c>
      <c r="J39" s="5">
        <f t="shared" si="3"/>
        <v>0.45</v>
      </c>
      <c r="K39" s="4">
        <f>C39*0.1+E39*0.1+G39*0.1+J39*0.7+H39/100</f>
        <v>0.57166666666666666</v>
      </c>
      <c r="L39">
        <v>3</v>
      </c>
    </row>
    <row r="40" spans="1:12" x14ac:dyDescent="0.3">
      <c r="A40">
        <v>410876</v>
      </c>
      <c r="B40">
        <v>1</v>
      </c>
      <c r="C40" s="3">
        <f t="shared" si="0"/>
        <v>0.33333333333333331</v>
      </c>
      <c r="D40">
        <v>3</v>
      </c>
      <c r="E40" s="3">
        <f t="shared" si="1"/>
        <v>1</v>
      </c>
      <c r="F40">
        <v>3.5</v>
      </c>
      <c r="G40" s="4">
        <f t="shared" si="2"/>
        <v>0.7</v>
      </c>
      <c r="H40">
        <v>13</v>
      </c>
      <c r="I40" s="6">
        <v>24</v>
      </c>
      <c r="J40" s="5">
        <f t="shared" si="3"/>
        <v>0.6</v>
      </c>
      <c r="K40" s="4">
        <f>C40*0.1+E40*0.1+G40*0.1+J40*0.7+H40/100</f>
        <v>0.7533333333333333</v>
      </c>
      <c r="L40">
        <v>4</v>
      </c>
    </row>
    <row r="41" spans="1:12" x14ac:dyDescent="0.3">
      <c r="A41">
        <v>411640</v>
      </c>
      <c r="B41">
        <v>0</v>
      </c>
      <c r="C41" s="3">
        <f t="shared" si="0"/>
        <v>0</v>
      </c>
      <c r="D41">
        <v>1</v>
      </c>
      <c r="E41" s="3">
        <f t="shared" si="1"/>
        <v>0.33333333333333331</v>
      </c>
      <c r="F41">
        <v>0.5</v>
      </c>
      <c r="G41" s="4">
        <f t="shared" si="2"/>
        <v>0.1</v>
      </c>
      <c r="H41">
        <v>25</v>
      </c>
      <c r="I41" s="6">
        <v>13.1</v>
      </c>
      <c r="J41" s="5">
        <f t="shared" si="3"/>
        <v>0.32750000000000001</v>
      </c>
      <c r="K41" s="4">
        <f>C41*0.1+E41*0.1+G41*0.1+J41*0.7+H41/100</f>
        <v>0.52258333333333329</v>
      </c>
      <c r="L41">
        <v>3</v>
      </c>
    </row>
    <row r="42" spans="1:12" x14ac:dyDescent="0.3">
      <c r="A42">
        <v>414907</v>
      </c>
      <c r="B42">
        <v>3</v>
      </c>
      <c r="C42" s="3">
        <f t="shared" si="0"/>
        <v>1</v>
      </c>
      <c r="D42">
        <v>1</v>
      </c>
      <c r="E42" s="3">
        <f t="shared" si="1"/>
        <v>0.33333333333333331</v>
      </c>
      <c r="F42">
        <v>3.5</v>
      </c>
      <c r="G42" s="4">
        <f t="shared" si="2"/>
        <v>0.7</v>
      </c>
      <c r="H42">
        <v>33</v>
      </c>
      <c r="I42" s="6">
        <v>15.6</v>
      </c>
      <c r="J42" s="5">
        <f t="shared" si="3"/>
        <v>0.39</v>
      </c>
      <c r="K42" s="4">
        <f>C42*0.1+E42*0.1+G42*0.1+J42*0.7+H42/100</f>
        <v>0.80633333333333335</v>
      </c>
      <c r="L42">
        <v>4.5</v>
      </c>
    </row>
    <row r="43" spans="1:12" x14ac:dyDescent="0.3">
      <c r="A43">
        <v>407238</v>
      </c>
      <c r="B43">
        <v>0</v>
      </c>
      <c r="C43" s="3">
        <f t="shared" si="0"/>
        <v>0</v>
      </c>
      <c r="D43">
        <v>3</v>
      </c>
      <c r="E43" s="3">
        <f t="shared" si="1"/>
        <v>1</v>
      </c>
      <c r="F43">
        <v>0</v>
      </c>
      <c r="G43" s="4">
        <f t="shared" si="2"/>
        <v>0</v>
      </c>
      <c r="I43" s="6">
        <v>26.6</v>
      </c>
      <c r="J43" s="5">
        <f t="shared" si="3"/>
        <v>0.66500000000000004</v>
      </c>
      <c r="K43" s="4">
        <f>C43*0.1+E43*0.1+G43*0.1+J43*0.7+H43/100</f>
        <v>0.5655</v>
      </c>
      <c r="L43">
        <v>3</v>
      </c>
    </row>
    <row r="44" spans="1:12" x14ac:dyDescent="0.3">
      <c r="A44">
        <v>415224</v>
      </c>
      <c r="B44">
        <v>3</v>
      </c>
      <c r="C44" s="3">
        <f t="shared" si="0"/>
        <v>1</v>
      </c>
      <c r="D44">
        <v>3</v>
      </c>
      <c r="E44" s="3">
        <f t="shared" si="1"/>
        <v>1</v>
      </c>
      <c r="F44">
        <v>2.5</v>
      </c>
      <c r="G44" s="4">
        <f t="shared" si="2"/>
        <v>0.5</v>
      </c>
      <c r="H44">
        <v>6</v>
      </c>
      <c r="I44" s="6">
        <v>20.5</v>
      </c>
      <c r="J44" s="5">
        <f t="shared" si="3"/>
        <v>0.51249999999999996</v>
      </c>
      <c r="K44" s="4">
        <f>C44*0.1+E44*0.1+G44*0.1+J44*0.7+H44/100</f>
        <v>0.66874999999999996</v>
      </c>
      <c r="L44">
        <v>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studenci_2400-EP2RAC_2019Z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</dc:creator>
  <cp:lastModifiedBy>Admin</cp:lastModifiedBy>
  <dcterms:created xsi:type="dcterms:W3CDTF">2020-01-02T14:41:20Z</dcterms:created>
  <dcterms:modified xsi:type="dcterms:W3CDTF">2020-02-13T22:37:17Z</dcterms:modified>
</cp:coreProperties>
</file>