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400-ICU1AMA 2025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<sst xmlns="http://schemas.openxmlformats.org/spreadsheetml/2006/main" count="24" uniqueCount="17">
  <si>
    <t xml:space="preserve">Student ID</t>
  </si>
  <si>
    <t xml:space="preserve">Homeworks</t>
  </si>
  <si>
    <t xml:space="preserve">P1</t>
  </si>
  <si>
    <t xml:space="preserve">P2</t>
  </si>
  <si>
    <t xml:space="preserve">P3</t>
  </si>
  <si>
    <t xml:space="preserve">P4</t>
  </si>
  <si>
    <t xml:space="preserve">P5</t>
  </si>
  <si>
    <t xml:space="preserve">P6</t>
  </si>
  <si>
    <t xml:space="preserve">Sum</t>
  </si>
  <si>
    <t xml:space="preserve">Midterm exam</t>
  </si>
  <si>
    <t xml:space="preserve">Final exam</t>
  </si>
  <si>
    <t xml:space="preserve">Grade</t>
  </si>
  <si>
    <t xml:space="preserve">Tutorial grade</t>
  </si>
  <si>
    <t xml:space="preserve">K-18091</t>
  </si>
  <si>
    <t xml:space="preserve">NK</t>
  </si>
  <si>
    <t xml:space="preserve">K-18847</t>
  </si>
  <si>
    <t xml:space="preserve">K-18281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</si>
</sst>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7" activeCellId="0" sqref="T17"/>
    </sheetView>
  </sheetViews>
  <sheetFormatPr defaultColWidth="8.515625" defaultRowHeight="14.25" customHeight="true" zeroHeight="false" outlineLevelRow="0" outlineLevelCol="0"/>
  <cols>
    <col collapsed="false" customWidth="true" hidden="false" outlineLevel="0" max="1" min="1" style="1" width="9.44"/>
    <col collapsed="false" customWidth="true" hidden="false" outlineLevel="0" max="2" min="2" style="1" width="10.73"/>
    <col collapsed="false" customWidth="false" hidden="true" outlineLevel="0" max="8" min="3" style="2" width="8.51"/>
    <col collapsed="false" customWidth="true" hidden="true" outlineLevel="0" max="9" min="9" style="2" width="4.82"/>
    <col collapsed="false" customWidth="true" hidden="false" outlineLevel="0" max="10" min="10" style="2" width="12.63"/>
    <col collapsed="false" customWidth="true" hidden="false" outlineLevel="0" max="16" min="11" style="2" width="3.42"/>
    <col collapsed="false" customWidth="true" hidden="false" outlineLevel="0" max="17" min="17" style="1" width="9.52"/>
    <col collapsed="false" customWidth="false" hidden="false" outlineLevel="0" max="19" min="18" style="1" width="8.51"/>
    <col collapsed="false" customWidth="true" hidden="false" outlineLevel="0" max="20" min="20" style="1" width="12.13"/>
    <col collapsed="false" customWidth="true" hidden="false" outlineLevel="0" max="16384" min="16383" style="2" width="11.53"/>
  </cols>
  <sheetData>
    <row r="1" customFormat="false" ht="14.2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7</v>
      </c>
      <c r="Q1" s="1" t="s">
        <v>10</v>
      </c>
      <c r="R1" s="1" t="s">
        <v>8</v>
      </c>
      <c r="S1" s="1" t="s">
        <v>11</v>
      </c>
      <c r="T1" s="1" t="s">
        <v>12</v>
      </c>
    </row>
    <row r="2" customFormat="false" ht="14.25" hidden="false" customHeight="false" outlineLevel="0" collapsed="false">
      <c r="A2" s="3" t="n">
        <v>490186</v>
      </c>
      <c r="B2" s="3" t="n">
        <v>10</v>
      </c>
      <c r="C2" s="3"/>
      <c r="D2" s="3" t="n">
        <v>10</v>
      </c>
      <c r="E2" s="3" t="n">
        <v>10</v>
      </c>
      <c r="F2" s="3"/>
      <c r="G2" s="3" t="n">
        <v>10</v>
      </c>
      <c r="H2" s="3" t="n">
        <v>10</v>
      </c>
      <c r="I2" s="3" t="n">
        <f aca="false">SUM(C2:H2)</f>
        <v>40</v>
      </c>
      <c r="J2" s="3" t="n">
        <f aca="false">ROUNDUP(I2*5/4,0)</f>
        <v>50</v>
      </c>
      <c r="K2" s="3" t="n">
        <v>9</v>
      </c>
      <c r="L2" s="3" t="n">
        <v>10</v>
      </c>
      <c r="M2" s="3" t="n">
        <v>9</v>
      </c>
      <c r="N2" s="3"/>
      <c r="O2" s="3"/>
      <c r="P2" s="3"/>
      <c r="Q2" s="1" t="n">
        <f aca="false">ROUNDUP(SUM(K2:P2)*5/4,0)</f>
        <v>35</v>
      </c>
      <c r="R2" s="1" t="n">
        <f aca="false">B2+J2+Q2</f>
        <v>95</v>
      </c>
      <c r="S2" s="1" t="n">
        <v>5</v>
      </c>
      <c r="T2" s="1" t="n">
        <v>5</v>
      </c>
    </row>
    <row r="3" customFormat="false" ht="14.25" hidden="false" customHeight="false" outlineLevel="0" collapsed="false">
      <c r="A3" s="3" t="s">
        <v>13</v>
      </c>
      <c r="B3" s="3" t="n">
        <v>0</v>
      </c>
      <c r="C3" s="3"/>
      <c r="D3" s="3" t="n">
        <v>4</v>
      </c>
      <c r="E3" s="3"/>
      <c r="F3" s="3" t="n">
        <v>4</v>
      </c>
      <c r="G3" s="3" t="n">
        <v>3</v>
      </c>
      <c r="H3" s="3" t="n">
        <v>5</v>
      </c>
      <c r="I3" s="3" t="n">
        <f aca="false">SUM(C3:H3)</f>
        <v>16</v>
      </c>
      <c r="J3" s="3" t="n">
        <f aca="false">ROUNDUP(I3*5/4,0)</f>
        <v>20</v>
      </c>
      <c r="K3" s="3"/>
      <c r="L3" s="3"/>
      <c r="M3" s="3"/>
      <c r="N3" s="3"/>
      <c r="O3" s="3"/>
      <c r="P3" s="3"/>
      <c r="Q3" s="1" t="n">
        <f aca="false">ROUNDUP(SUM(K3:P3)*5/4,0)</f>
        <v>0</v>
      </c>
      <c r="R3" s="1" t="n">
        <f aca="false">B3+J3+Q3</f>
        <v>20</v>
      </c>
      <c r="S3" s="1" t="n">
        <v>2</v>
      </c>
      <c r="T3" s="1" t="s">
        <v>14</v>
      </c>
    </row>
    <row r="4" customFormat="false" ht="14.25" hidden="false" customHeight="false" outlineLevel="0" collapsed="false">
      <c r="A4" s="3" t="n">
        <v>488606</v>
      </c>
      <c r="B4" s="3" t="n">
        <v>7</v>
      </c>
      <c r="C4" s="3" t="n">
        <v>9</v>
      </c>
      <c r="D4" s="3" t="n">
        <v>10</v>
      </c>
      <c r="E4" s="3"/>
      <c r="F4" s="3"/>
      <c r="G4" s="3" t="n">
        <v>6</v>
      </c>
      <c r="H4" s="3" t="n">
        <v>5</v>
      </c>
      <c r="I4" s="3" t="n">
        <f aca="false">SUM(C4:H4)</f>
        <v>30</v>
      </c>
      <c r="J4" s="3" t="n">
        <f aca="false">ROUNDUP(I4*5/4,0)</f>
        <v>38</v>
      </c>
      <c r="K4" s="3" t="n">
        <v>10</v>
      </c>
      <c r="L4" s="3"/>
      <c r="M4" s="3" t="n">
        <v>4</v>
      </c>
      <c r="N4" s="3"/>
      <c r="O4" s="3" t="n">
        <v>4</v>
      </c>
      <c r="P4" s="3" t="n">
        <v>2</v>
      </c>
      <c r="Q4" s="1" t="n">
        <f aca="false">ROUNDUP(SUM(K4:P4)*5/4,0)</f>
        <v>25</v>
      </c>
      <c r="R4" s="1" t="n">
        <f aca="false">B4+J4+Q4</f>
        <v>70</v>
      </c>
      <c r="S4" s="1" t="n">
        <v>4</v>
      </c>
      <c r="T4" s="1" t="n">
        <v>4</v>
      </c>
    </row>
    <row r="5" customFormat="false" ht="14.25" hidden="false" customHeight="false" outlineLevel="0" collapsed="false">
      <c r="A5" s="3" t="n">
        <v>490187</v>
      </c>
      <c r="B5" s="3" t="n">
        <v>10</v>
      </c>
      <c r="C5" s="3"/>
      <c r="D5" s="3" t="n">
        <v>10</v>
      </c>
      <c r="E5" s="3"/>
      <c r="F5" s="3" t="n">
        <v>10</v>
      </c>
      <c r="G5" s="3" t="n">
        <v>10</v>
      </c>
      <c r="H5" s="3" t="n">
        <v>4</v>
      </c>
      <c r="I5" s="3" t="n">
        <f aca="false">SUM(C5:H5)</f>
        <v>34</v>
      </c>
      <c r="J5" s="3" t="n">
        <f aca="false">ROUNDUP(I5*5/4,0)</f>
        <v>43</v>
      </c>
      <c r="K5" s="3" t="n">
        <v>9</v>
      </c>
      <c r="L5" s="3"/>
      <c r="M5" s="3" t="n">
        <v>2</v>
      </c>
      <c r="N5" s="3" t="n">
        <v>6</v>
      </c>
      <c r="O5" s="3" t="n">
        <v>10</v>
      </c>
      <c r="P5" s="3"/>
      <c r="Q5" s="1" t="n">
        <f aca="false">ROUNDUP(SUM(K5:P5)*5/4,0)</f>
        <v>34</v>
      </c>
      <c r="R5" s="1" t="n">
        <f aca="false">B5+J5+Q5</f>
        <v>87</v>
      </c>
      <c r="S5" s="1" t="n">
        <v>4.5</v>
      </c>
      <c r="T5" s="1" t="n">
        <v>4.5</v>
      </c>
    </row>
    <row r="6" customFormat="false" ht="14.25" hidden="false" customHeight="false" outlineLevel="0" collapsed="false">
      <c r="A6" s="3" t="n">
        <v>443801</v>
      </c>
      <c r="B6" s="3" t="n">
        <v>10</v>
      </c>
      <c r="C6" s="3" t="n">
        <v>8</v>
      </c>
      <c r="D6" s="3" t="n">
        <v>9</v>
      </c>
      <c r="E6" s="3" t="n">
        <v>8</v>
      </c>
      <c r="F6" s="3"/>
      <c r="G6" s="3"/>
      <c r="H6" s="3" t="n">
        <v>7</v>
      </c>
      <c r="I6" s="3" t="n">
        <f aca="false">SUM(C6:H6)</f>
        <v>32</v>
      </c>
      <c r="J6" s="3" t="n">
        <f aca="false">ROUNDUP(I6*5/4,0)</f>
        <v>40</v>
      </c>
      <c r="K6" s="3" t="n">
        <v>7</v>
      </c>
      <c r="L6" s="3"/>
      <c r="M6" s="3" t="n">
        <v>5</v>
      </c>
      <c r="N6" s="3" t="n">
        <v>4</v>
      </c>
      <c r="O6" s="3" t="n">
        <v>1</v>
      </c>
      <c r="P6" s="3"/>
      <c r="Q6" s="1" t="n">
        <f aca="false">ROUNDUP(SUM(K6:P6)*5/4,0)</f>
        <v>22</v>
      </c>
      <c r="R6" s="1" t="n">
        <f aca="false">B6+J6+Q6</f>
        <v>72</v>
      </c>
      <c r="S6" s="1" t="n">
        <v>4</v>
      </c>
      <c r="T6" s="1" t="n">
        <v>4</v>
      </c>
    </row>
    <row r="7" customFormat="false" ht="14.25" hidden="false" customHeight="false" outlineLevel="0" collapsed="false">
      <c r="A7" s="3" t="n">
        <v>490267</v>
      </c>
      <c r="B7" s="3" t="n">
        <v>11</v>
      </c>
      <c r="C7" s="3"/>
      <c r="D7" s="3" t="n">
        <v>10</v>
      </c>
      <c r="E7" s="3" t="n">
        <v>10</v>
      </c>
      <c r="F7" s="3" t="n">
        <v>6</v>
      </c>
      <c r="G7" s="3"/>
      <c r="H7" s="3" t="n">
        <v>9</v>
      </c>
      <c r="I7" s="3" t="n">
        <f aca="false">SUM(C7:H7)</f>
        <v>35</v>
      </c>
      <c r="J7" s="3" t="n">
        <f aca="false">ROUNDUP(I7*5/4,0)</f>
        <v>44</v>
      </c>
      <c r="K7" s="3" t="n">
        <v>3</v>
      </c>
      <c r="L7" s="3" t="n">
        <v>4</v>
      </c>
      <c r="M7" s="3" t="n">
        <v>6</v>
      </c>
      <c r="N7" s="3"/>
      <c r="O7" s="3"/>
      <c r="P7" s="3" t="n">
        <v>8</v>
      </c>
      <c r="Q7" s="1" t="n">
        <f aca="false">ROUNDUP(SUM(K7:P7)*5/4,0)</f>
        <v>27</v>
      </c>
      <c r="R7" s="1" t="n">
        <f aca="false">B7+J7+Q7</f>
        <v>82</v>
      </c>
      <c r="S7" s="1" t="n">
        <v>4.5</v>
      </c>
      <c r="T7" s="1" t="n">
        <v>4.5</v>
      </c>
    </row>
    <row r="8" customFormat="false" ht="14.25" hidden="false" customHeight="false" outlineLevel="0" collapsed="false">
      <c r="A8" s="3" t="n">
        <v>455544</v>
      </c>
      <c r="B8" s="3" t="n">
        <v>13</v>
      </c>
      <c r="C8" s="3"/>
      <c r="D8" s="3" t="n">
        <v>8</v>
      </c>
      <c r="E8" s="3" t="n">
        <v>8</v>
      </c>
      <c r="F8" s="3"/>
      <c r="G8" s="3" t="n">
        <v>2</v>
      </c>
      <c r="H8" s="3" t="n">
        <v>4</v>
      </c>
      <c r="I8" s="3" t="n">
        <f aca="false">SUM(C8:H8)</f>
        <v>22</v>
      </c>
      <c r="J8" s="3" t="n">
        <f aca="false">ROUNDUP(I8*5/4,0)</f>
        <v>28</v>
      </c>
      <c r="K8" s="3" t="n">
        <v>7</v>
      </c>
      <c r="L8" s="3"/>
      <c r="M8" s="3"/>
      <c r="N8" s="3" t="n">
        <v>7</v>
      </c>
      <c r="O8" s="3" t="n">
        <v>8</v>
      </c>
      <c r="P8" s="3" t="n">
        <v>4</v>
      </c>
      <c r="Q8" s="1" t="n">
        <f aca="false">ROUNDUP(SUM(K8:P8)*5/4,0)</f>
        <v>33</v>
      </c>
      <c r="R8" s="1" t="n">
        <f aca="false">B8+J8+Q8</f>
        <v>74</v>
      </c>
      <c r="S8" s="1" t="n">
        <v>4</v>
      </c>
      <c r="T8" s="1" t="n">
        <v>4.5</v>
      </c>
    </row>
    <row r="9" customFormat="false" ht="14.25" hidden="false" customHeight="false" outlineLevel="0" collapsed="false">
      <c r="A9" s="3" t="n">
        <v>357065</v>
      </c>
      <c r="B9" s="3" t="n">
        <v>5</v>
      </c>
      <c r="C9" s="3" t="n">
        <v>10</v>
      </c>
      <c r="D9" s="3"/>
      <c r="E9" s="3" t="n">
        <v>1</v>
      </c>
      <c r="F9" s="3"/>
      <c r="G9" s="3" t="n">
        <v>8</v>
      </c>
      <c r="H9" s="3"/>
      <c r="I9" s="3" t="n">
        <f aca="false">SUM(C9:H9)</f>
        <v>19</v>
      </c>
      <c r="J9" s="3" t="n">
        <f aca="false">ROUNDUP(I9*5/4,0)</f>
        <v>24</v>
      </c>
      <c r="K9" s="3" t="n">
        <v>4</v>
      </c>
      <c r="L9" s="3"/>
      <c r="M9" s="3" t="n">
        <v>3</v>
      </c>
      <c r="N9" s="3" t="n">
        <v>3</v>
      </c>
      <c r="O9" s="3" t="n">
        <v>0</v>
      </c>
      <c r="P9" s="3"/>
      <c r="Q9" s="1" t="n">
        <f aca="false">ROUNDUP(SUM(K9:P9)*5/4,0)</f>
        <v>13</v>
      </c>
      <c r="R9" s="1" t="n">
        <f aca="false">B9+J9+Q9</f>
        <v>42</v>
      </c>
      <c r="S9" s="1" t="n">
        <v>2</v>
      </c>
      <c r="T9" s="1" t="n">
        <v>2</v>
      </c>
    </row>
    <row r="10" customFormat="false" ht="14.25" hidden="false" customHeight="false" outlineLevel="0" collapsed="false">
      <c r="A10" s="3" t="n">
        <v>490181</v>
      </c>
      <c r="B10" s="3" t="n">
        <v>12</v>
      </c>
      <c r="C10" s="3"/>
      <c r="D10" s="3" t="n">
        <v>9</v>
      </c>
      <c r="E10" s="3" t="n">
        <v>9</v>
      </c>
      <c r="F10" s="3" t="n">
        <v>3</v>
      </c>
      <c r="G10" s="3"/>
      <c r="H10" s="3" t="n">
        <v>6</v>
      </c>
      <c r="I10" s="3" t="n">
        <f aca="false">SUM(C10:H10)</f>
        <v>27</v>
      </c>
      <c r="J10" s="3" t="n">
        <f aca="false">ROUNDUP(I10*5/4,0)</f>
        <v>34</v>
      </c>
      <c r="K10" s="3" t="n">
        <v>9</v>
      </c>
      <c r="L10" s="3" t="n">
        <v>4</v>
      </c>
      <c r="M10" s="3" t="n">
        <v>2</v>
      </c>
      <c r="N10" s="3" t="n">
        <v>9</v>
      </c>
      <c r="O10" s="3"/>
      <c r="P10" s="3"/>
      <c r="Q10" s="1" t="n">
        <f aca="false">ROUNDUP(SUM(K10:P10)*5/4,0)</f>
        <v>30</v>
      </c>
      <c r="R10" s="1" t="n">
        <f aca="false">B10+J10+Q10</f>
        <v>76</v>
      </c>
      <c r="S10" s="1" t="n">
        <v>4</v>
      </c>
      <c r="T10" s="1" t="n">
        <v>4.5</v>
      </c>
    </row>
    <row r="11" customFormat="false" ht="14.25" hidden="false" customHeight="false" outlineLevel="0" collapsed="false">
      <c r="A11" s="3" t="s">
        <v>15</v>
      </c>
      <c r="B11" s="3" t="n">
        <v>4</v>
      </c>
      <c r="C11" s="3" t="n">
        <v>8</v>
      </c>
      <c r="D11" s="3"/>
      <c r="E11" s="3" t="n">
        <v>8</v>
      </c>
      <c r="F11" s="3" t="n">
        <v>2</v>
      </c>
      <c r="G11" s="3" t="n">
        <v>4</v>
      </c>
      <c r="H11" s="3"/>
      <c r="I11" s="3" t="n">
        <f aca="false">SUM(C11:H11)</f>
        <v>22</v>
      </c>
      <c r="J11" s="4" t="n">
        <v>34</v>
      </c>
      <c r="K11" s="3" t="n">
        <v>9</v>
      </c>
      <c r="L11" s="3"/>
      <c r="M11" s="3"/>
      <c r="N11" s="3" t="n">
        <v>7</v>
      </c>
      <c r="O11" s="3" t="n">
        <v>1</v>
      </c>
      <c r="P11" s="3"/>
      <c r="Q11" s="1" t="n">
        <f aca="false">ROUNDUP(SUM(K11:P11)*5/4,0)</f>
        <v>22</v>
      </c>
      <c r="R11" s="1" t="n">
        <f aca="false">B11+J11+Q11</f>
        <v>60</v>
      </c>
      <c r="S11" s="1" t="n">
        <v>3.5</v>
      </c>
      <c r="T11" s="1" t="n">
        <v>3.5</v>
      </c>
    </row>
    <row r="12" customFormat="false" ht="14.25" hidden="false" customHeight="false" outlineLevel="0" collapsed="false">
      <c r="A12" s="3" t="s">
        <v>16</v>
      </c>
      <c r="B12" s="3" t="n">
        <v>2</v>
      </c>
      <c r="C12" s="3" t="n">
        <v>8</v>
      </c>
      <c r="D12" s="3" t="n">
        <v>1</v>
      </c>
      <c r="E12" s="3" t="n">
        <v>1</v>
      </c>
      <c r="F12" s="3" t="n">
        <v>2</v>
      </c>
      <c r="G12" s="3"/>
      <c r="H12" s="3"/>
      <c r="I12" s="3" t="n">
        <f aca="false">SUM(C12:H12)</f>
        <v>12</v>
      </c>
      <c r="J12" s="3" t="n">
        <f aca="false">ROUNDUP(I12*5/4,0)</f>
        <v>15</v>
      </c>
      <c r="K12" s="3" t="n">
        <v>3</v>
      </c>
      <c r="L12" s="3" t="n">
        <v>0</v>
      </c>
      <c r="M12" s="3" t="n">
        <v>0</v>
      </c>
      <c r="N12" s="3"/>
      <c r="O12" s="3" t="n">
        <v>5</v>
      </c>
      <c r="P12" s="3"/>
      <c r="Q12" s="1" t="n">
        <f aca="false">ROUNDUP(SUM(K12:P12)*5/4,0)</f>
        <v>10</v>
      </c>
      <c r="R12" s="1" t="n">
        <f aca="false">B12+J12+Q12</f>
        <v>27</v>
      </c>
      <c r="S12" s="1" t="n">
        <v>2</v>
      </c>
      <c r="T12" s="1" t="n">
        <v>2</v>
      </c>
    </row>
    <row r="13" customFormat="false" ht="14.25" hidden="false" customHeight="false" outlineLevel="0" collapsed="false">
      <c r="A13" s="3" t="n">
        <v>490189</v>
      </c>
      <c r="B13" s="3" t="n">
        <v>15</v>
      </c>
      <c r="C13" s="3" t="n">
        <v>6</v>
      </c>
      <c r="D13" s="3" t="n">
        <v>5</v>
      </c>
      <c r="E13" s="3"/>
      <c r="F13" s="3" t="n">
        <v>6</v>
      </c>
      <c r="G13" s="3" t="n">
        <v>6</v>
      </c>
      <c r="H13" s="3"/>
      <c r="I13" s="3" t="n">
        <f aca="false">SUM(C13:H13)</f>
        <v>23</v>
      </c>
      <c r="J13" s="3" t="n">
        <f aca="false">ROUNDUP(I13*5/4,0)</f>
        <v>29</v>
      </c>
      <c r="K13" s="3" t="n">
        <v>5</v>
      </c>
      <c r="L13" s="3" t="n">
        <v>4</v>
      </c>
      <c r="M13" s="3"/>
      <c r="N13" s="3" t="n">
        <v>5</v>
      </c>
      <c r="O13" s="3" t="n">
        <v>8</v>
      </c>
      <c r="P13" s="3"/>
      <c r="Q13" s="1" t="n">
        <f aca="false">ROUNDUP(SUM(K13:P13)*5/4,0)</f>
        <v>28</v>
      </c>
      <c r="R13" s="1" t="n">
        <f aca="false">B13+J13+Q13</f>
        <v>72</v>
      </c>
      <c r="S13" s="1" t="n">
        <v>4</v>
      </c>
      <c r="T13" s="1" t="n">
        <v>5</v>
      </c>
    </row>
    <row r="14" customFormat="false" ht="14.25" hidden="false" customHeight="false" outlineLevel="0" collapsed="false">
      <c r="A14" s="3" t="n">
        <v>444116</v>
      </c>
      <c r="B14" s="3" t="n">
        <v>10</v>
      </c>
      <c r="C14" s="3" t="n">
        <v>10</v>
      </c>
      <c r="D14" s="3"/>
      <c r="E14" s="3"/>
      <c r="F14" s="3" t="n">
        <v>5</v>
      </c>
      <c r="G14" s="3" t="n">
        <v>10</v>
      </c>
      <c r="H14" s="3" t="n">
        <v>7</v>
      </c>
      <c r="I14" s="3" t="n">
        <f aca="false">SUM(C14:H14)</f>
        <v>32</v>
      </c>
      <c r="J14" s="3" t="n">
        <f aca="false">ROUNDUP(I14*5/4,0)</f>
        <v>40</v>
      </c>
      <c r="K14" s="3" t="n">
        <v>0</v>
      </c>
      <c r="L14" s="3"/>
      <c r="M14" s="3"/>
      <c r="N14" s="3"/>
      <c r="O14" s="3" t="n">
        <v>0</v>
      </c>
      <c r="P14" s="3" t="n">
        <v>2</v>
      </c>
      <c r="Q14" s="1" t="n">
        <f aca="false">ROUNDUP(SUM(K14:P14)*5/4,0)</f>
        <v>3</v>
      </c>
      <c r="R14" s="1" t="n">
        <f aca="false">B14+J14+Q14</f>
        <v>53</v>
      </c>
      <c r="S14" s="1" t="n">
        <v>3</v>
      </c>
      <c r="T14" s="1" t="n">
        <v>3.5</v>
      </c>
    </row>
    <row r="15" customFormat="false" ht="14.25" hidden="false" customHeight="false" outlineLevel="0" collapsed="false">
      <c r="A15" s="3" t="n">
        <v>490173</v>
      </c>
      <c r="B15" s="3" t="n">
        <v>8</v>
      </c>
      <c r="C15" s="3" t="n">
        <v>10</v>
      </c>
      <c r="D15" s="3" t="n">
        <v>10</v>
      </c>
      <c r="E15" s="3" t="n">
        <v>5</v>
      </c>
      <c r="F15" s="3"/>
      <c r="G15" s="3"/>
      <c r="H15" s="3"/>
      <c r="I15" s="3" t="n">
        <f aca="false">SUM(C15:H15)</f>
        <v>25</v>
      </c>
      <c r="J15" s="3" t="n">
        <f aca="false">ROUNDUP(I15*5/4,0)</f>
        <v>32</v>
      </c>
      <c r="K15" s="3" t="n">
        <v>10</v>
      </c>
      <c r="L15" s="3"/>
      <c r="M15" s="3" t="n">
        <v>0</v>
      </c>
      <c r="N15" s="3" t="n">
        <v>0</v>
      </c>
      <c r="O15" s="3"/>
      <c r="P15" s="3"/>
      <c r="Q15" s="1" t="n">
        <f aca="false">ROUNDUP(SUM(K15:P15)*5/4,0)</f>
        <v>13</v>
      </c>
      <c r="R15" s="1" t="n">
        <f aca="false">B15+J15+Q15</f>
        <v>53</v>
      </c>
      <c r="S15" s="1" t="n">
        <v>3</v>
      </c>
      <c r="T15" s="1" t="n">
        <v>3</v>
      </c>
    </row>
    <row r="16" customFormat="false" ht="14.25" hidden="false" customHeight="false" outlineLevel="0" collapsed="false">
      <c r="A16" s="3" t="n">
        <v>490165</v>
      </c>
      <c r="B16" s="3" t="n">
        <v>13</v>
      </c>
      <c r="C16" s="3" t="n">
        <v>4</v>
      </c>
      <c r="D16" s="3" t="n">
        <v>2</v>
      </c>
      <c r="E16" s="3" t="n">
        <v>5</v>
      </c>
      <c r="F16" s="3"/>
      <c r="G16" s="3" t="n">
        <v>4</v>
      </c>
      <c r="H16" s="3"/>
      <c r="I16" s="3" t="n">
        <f aca="false">SUM(C16:H16)</f>
        <v>15</v>
      </c>
      <c r="J16" s="3" t="n">
        <f aca="false">ROUNDUP(I16*5/4,0)</f>
        <v>19</v>
      </c>
      <c r="K16" s="3" t="n">
        <v>6</v>
      </c>
      <c r="L16" s="3" t="n">
        <v>2</v>
      </c>
      <c r="M16" s="3"/>
      <c r="N16" s="3" t="n">
        <v>6</v>
      </c>
      <c r="O16" s="3" t="n">
        <v>6</v>
      </c>
      <c r="P16" s="3"/>
      <c r="Q16" s="1" t="n">
        <f aca="false">ROUNDUP(SUM(K16:P16)*5/4,0)</f>
        <v>25</v>
      </c>
      <c r="R16" s="1" t="n">
        <f aca="false">B16+J16+Q16</f>
        <v>57</v>
      </c>
      <c r="S16" s="1" t="n">
        <v>3</v>
      </c>
      <c r="T16" s="1" t="n">
        <v>4.5</v>
      </c>
    </row>
    <row r="17" customFormat="false" ht="14.25" hidden="false" customHeight="false" outlineLevel="0" collapsed="false">
      <c r="A17" s="3" t="n">
        <v>451694</v>
      </c>
      <c r="B17" s="3" t="n">
        <v>12</v>
      </c>
      <c r="C17" s="3" t="n">
        <v>8</v>
      </c>
      <c r="D17" s="3" t="n">
        <v>8</v>
      </c>
      <c r="E17" s="3" t="n">
        <v>8</v>
      </c>
      <c r="F17" s="3"/>
      <c r="G17" s="3" t="n">
        <v>10</v>
      </c>
      <c r="H17" s="3"/>
      <c r="I17" s="3" t="n">
        <f aca="false">SUM(C17:H17)</f>
        <v>34</v>
      </c>
      <c r="J17" s="3" t="n">
        <f aca="false">ROUNDUP(I17*5/4,0)</f>
        <v>43</v>
      </c>
      <c r="K17" s="3" t="n">
        <v>9</v>
      </c>
      <c r="L17" s="3" t="n">
        <v>5</v>
      </c>
      <c r="M17" s="3"/>
      <c r="N17" s="3" t="n">
        <v>9</v>
      </c>
      <c r="O17" s="3" t="n">
        <v>8</v>
      </c>
      <c r="P17" s="3"/>
      <c r="Q17" s="1" t="n">
        <f aca="false">ROUNDUP(SUM(K17:P17)*5/4,0)</f>
        <v>39</v>
      </c>
      <c r="R17" s="1" t="n">
        <f aca="false">B17+J17+Q17</f>
        <v>94</v>
      </c>
      <c r="S17" s="1" t="n">
        <v>5</v>
      </c>
      <c r="T17" s="1" t="n">
        <v>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LibreOffice/25.2.4.3$MacOSX_AARCH64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2025-02-25T18:00:07Z</dcterms:created>
  <dc:creator>Marcin</dc:creator>
  <dc:description/>
  <dc:language>pl-PL</dc:language>
  <cp:lastModifiedBy/>
  <dcterms:modified xsi:type="dcterms:W3CDTF">2026-06-16T11:07:10Z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