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ga\Documents\Olga\Zajecia\Mikro\C\debata\Szczepienia\"/>
    </mc:Choice>
  </mc:AlternateContent>
  <bookViews>
    <workbookView xWindow="0" yWindow="0" windowWidth="12600" windowHeight="15852"/>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1" l="1"/>
  <c r="F62" i="1"/>
  <c r="F61" i="1"/>
  <c r="F60" i="1"/>
  <c r="F59" i="1"/>
  <c r="F58" i="1"/>
  <c r="F57" i="1"/>
  <c r="F56" i="1"/>
  <c r="F55" i="1"/>
  <c r="F54" i="1"/>
  <c r="F53" i="1"/>
  <c r="F52" i="1"/>
  <c r="F51" i="1"/>
  <c r="F48" i="1"/>
  <c r="F47" i="1"/>
  <c r="F46" i="1"/>
  <c r="F45" i="1"/>
  <c r="F44" i="1"/>
  <c r="F43" i="1"/>
  <c r="F42" i="1"/>
  <c r="F41" i="1"/>
  <c r="F40" i="1"/>
  <c r="F39" i="1"/>
  <c r="F38" i="1"/>
  <c r="F37" i="1"/>
  <c r="F36" i="1"/>
  <c r="F35" i="1"/>
  <c r="F34" i="1"/>
  <c r="F33" i="1"/>
  <c r="F30" i="1"/>
  <c r="F29" i="1"/>
  <c r="F28" i="1"/>
  <c r="F27" i="1"/>
  <c r="F26" i="1"/>
  <c r="F25" i="1"/>
  <c r="F24" i="1"/>
  <c r="F23" i="1"/>
  <c r="F22" i="1"/>
  <c r="F21" i="1"/>
  <c r="F20" i="1"/>
  <c r="F19" i="1"/>
  <c r="F18" i="1"/>
  <c r="F17" i="1"/>
  <c r="F16" i="1"/>
  <c r="F15" i="1"/>
</calcChain>
</file>

<file path=xl/comments1.xml><?xml version="1.0" encoding="utf-8"?>
<comments xmlns="http://schemas.openxmlformats.org/spreadsheetml/2006/main">
  <authors>
    <author>Olga Kiuila</author>
  </authors>
  <commentList>
    <comment ref="F1" authorId="0" shapeId="0">
      <text>
        <r>
          <rPr>
            <sz val="9"/>
            <color indexed="81"/>
            <rFont val="Tahoma"/>
            <family val="2"/>
            <charset val="238"/>
          </rPr>
          <t xml:space="preserve">przeskalowanie według max liczby punktów z głosowania
</t>
        </r>
      </text>
    </comment>
  </commentList>
</comments>
</file>

<file path=xl/sharedStrings.xml><?xml version="1.0" encoding="utf-8"?>
<sst xmlns="http://schemas.openxmlformats.org/spreadsheetml/2006/main" count="122" uniqueCount="85">
  <si>
    <t>głosowanie</t>
  </si>
  <si>
    <t>punkty prowadzącego (max 5)</t>
  </si>
  <si>
    <t>uzasadnienie</t>
  </si>
  <si>
    <t>suma przeskalowana (max 10)</t>
  </si>
  <si>
    <t>Moderatorzy</t>
  </si>
  <si>
    <t>plusy</t>
  </si>
  <si>
    <t>minusy</t>
  </si>
  <si>
    <t>.</t>
  </si>
  <si>
    <t>Sekretarze</t>
  </si>
  <si>
    <t xml:space="preserve"> </t>
  </si>
  <si>
    <t>ubiór</t>
  </si>
  <si>
    <t>Agitatorzy</t>
  </si>
  <si>
    <t>czytanie z kartki</t>
  </si>
  <si>
    <t>dyskusja, ubiór</t>
  </si>
  <si>
    <t>Polemiści</t>
  </si>
  <si>
    <t>Legislatorzy</t>
  </si>
  <si>
    <t>Publiczność</t>
  </si>
  <si>
    <t>punkty (max 2)</t>
  </si>
  <si>
    <t>?</t>
  </si>
  <si>
    <t xml:space="preserve">  </t>
  </si>
  <si>
    <t>świetna znajmość tematu, nagrody dla uczestników, ubiór, przygotowanie Sali, pytania do uczestników, pozwolenie uczestnikom na obszerna dyskusje, uzasadnienie werdyktu</t>
  </si>
  <si>
    <t>zbyt mało czasu na przeprowadzanie głosowania, brak pilnowania czasu wypowiedzi uczestników, chaos przy rozdawaniu nagród (częśc osób opuściła salę zanim ogłoszono nagrody), przewaga argumentow ekonomicznych przeciwnikow powinna wskazywac na wygrana przeciwnikow</t>
  </si>
  <si>
    <t>świetna znajmość tematu, pytania dla uczestników, pilnowanie czasu, wstęp i podsumowanie</t>
  </si>
  <si>
    <t>zbyt mało czasu na dyskusje w stosunku do potrzeb uczestników, wprowadzneie negatywnej atmosfery, zła postawa, brak nagród, werdykt niezgodny z programem rządu, śmieci na sale po zakończeniu debaty</t>
  </si>
  <si>
    <t>dużo nagród, wstęp, bardzo miła atmosfera, znajomość tematu</t>
  </si>
  <si>
    <t>stronniczość, okazyjne czytanie z kartki, brak pilnowania porządku, brak reakcji na obrażające wypowiedzi uczestników, zakończenie debaty przed czasem (można było ten czas poświęcić na dyskusje po wystąpieniu Legislatorów)</t>
  </si>
  <si>
    <t>brak kart głosowania, chaos podczas głosowania, brak przedstawienia reguł, nieznajomośc reguł glosowania</t>
  </si>
  <si>
    <t>ubiór, zindywidualizowane formularze głosowania, świetna analiza wyników głosowania</t>
  </si>
  <si>
    <t>wątpliwa tajność głosowania (brak reakcji podczas zaglądań w sąsiednie karty)</t>
  </si>
  <si>
    <t>garnitur (!)</t>
  </si>
  <si>
    <t>brak udziału w dyskusji</t>
  </si>
  <si>
    <t>dyskusja, ubiór, zakup wody i gadżetów, pomoc w przygotowaniu Sali</t>
  </si>
  <si>
    <t>dyskusja, ubiór, prezentacja multimedialna, argumenty ekonomiczne</t>
  </si>
  <si>
    <t>ubiór, dyskusja</t>
  </si>
  <si>
    <t>okazyjne czytanie z kartki, brak jednoznacznej odpowiedzi na pytanie widowni</t>
  </si>
  <si>
    <t>argumenty ekonomiczne, jednolity strój, dyskusja</t>
  </si>
  <si>
    <t>argumenty ekonomiczne, jednolity strój</t>
  </si>
  <si>
    <t>argumenty ekonomiczne, ubiór, dyskusja</t>
  </si>
  <si>
    <t>słaba praca zespołowa</t>
  </si>
  <si>
    <t>garnitur(!), dyskusja</t>
  </si>
  <si>
    <t>nieuzasadnione używanie telefonu, słaba praca zespołowa</t>
  </si>
  <si>
    <t>brak udziału w dyskusji, okazyjne czytanie z kartki</t>
  </si>
  <si>
    <t>powtórzenie argumentów polemistów</t>
  </si>
  <si>
    <t>dyskusja, jednolity strój, argumenty ekonomiczne, porównanie do starożytności</t>
  </si>
  <si>
    <t>argumenty ekonomiczne, ubiór</t>
  </si>
  <si>
    <t>dyskusja, argumenty ekonomiczne, garnitur, przygotowanie sali, zakup wody</t>
  </si>
  <si>
    <t>argumenty ekonomiczne</t>
  </si>
  <si>
    <t>brak udziału w dyskusji, słaba praca zespołowa</t>
  </si>
  <si>
    <t>brak argumentów ekonomicznych</t>
  </si>
  <si>
    <t>jednolity strój</t>
  </si>
  <si>
    <t>dyskusja, garnitur</t>
  </si>
  <si>
    <t>słaba praca zespołowa, zabranie czasu wypowiedzi drugiego Polemisty</t>
  </si>
  <si>
    <t>dyskusja, badania szwajcarskie i amerykanskie</t>
  </si>
  <si>
    <t>słaba praca zespołowa, brak zrekompensowania podczas dyskusji utraconej wypowiedzi jako Polemista</t>
  </si>
  <si>
    <t>dyskusja (!), ubiór</t>
  </si>
  <si>
    <t>dyskusja, garnitur (!), argumenty ekonomiczne, pomoc w dekoracji sali</t>
  </si>
  <si>
    <t>argumenty ekonomiczne, jednolity strój, prezentacja multimedialna</t>
  </si>
  <si>
    <t>brak potwierdzenia roli w debacie</t>
  </si>
  <si>
    <t>dyskusja(!), ubiór</t>
  </si>
  <si>
    <t>dyskusja(!), argumenty ekonomiczne</t>
  </si>
  <si>
    <t>marynarka(!), argumenty ekonomiczne, zakup wody</t>
  </si>
  <si>
    <t>słaba praca zespołowa, brak udziału w dyskusji</t>
  </si>
  <si>
    <t>garnitur(!), argumenty ekonomiczne</t>
  </si>
  <si>
    <t>dyskusja (!), trafne argumenty przekonując grupę przeciwną</t>
  </si>
  <si>
    <t>brak potwierdzenia zmiany roli</t>
  </si>
  <si>
    <t>dyskusja, ubiór, próba analizy danych statystycznych</t>
  </si>
  <si>
    <t>dane statystyczne, brak uwzglednienia zarzutu o niepełnej informacji i o edukacji</t>
  </si>
  <si>
    <t>przykłady z innych krajów</t>
  </si>
  <si>
    <t>czytanie z "kartki", brak uwzględnienia zmian zaporponowanych podczas dyskusji, brak udziału w dyskusji</t>
  </si>
  <si>
    <t>brak udziału w dyskusji, brak zgłoszenia zmiany roli</t>
  </si>
  <si>
    <t>dyskusja (!), argumenty ekonomiczne, ubiór, przygotowanie plakietek dla wszystkich uczestników</t>
  </si>
  <si>
    <t>termin zgłoszenia na debate</t>
  </si>
  <si>
    <t>argumenty ekonomiczne, jednolity strój, porównanie z innymi krajami</t>
  </si>
  <si>
    <t>brak potwierdzenia roli w debacie, brak udziału w dyskusji, brak odniesienia się do propozycji w dyskusji na temat stworzenia odrebnych klas uczniow nieszczepionych</t>
  </si>
  <si>
    <t>dyskusja, prezentacja multimedialna, notatka w imieniu rządu, ubiór(!)</t>
  </si>
  <si>
    <t>uwzględnienie zmian proopozycji ustalonych podczas dyskusji, ubiór</t>
  </si>
  <si>
    <t>pytanie podczas dyskusji</t>
  </si>
  <si>
    <t>pytania do uczestników, ubiór, znajomość tematu, pomysł na nagrody</t>
  </si>
  <si>
    <t>czytanie z "kartki", zbyt długi wstęp, okazyjne pokazywanie stronniczości w debacie, zakończenie debaty przed czasem (można było ten czas poświęcić na dyskusje po wystąpieniu Legislatorów), jakość wykonania nagród, ilość nagród (jeden dyplom na 2 osoby)</t>
  </si>
  <si>
    <t>ubiór, powtórzenie głosowania w wyniku wczesniejszych bledow, sprawozdanie, szybkie przysłanie wyników głosowania, sprawozdanie, podsumowanie, czas złożenia sprawozdania</t>
  </si>
  <si>
    <t>chaos podczas glosowania, nieczytelne pierwotne karty do glosowania, zla postawa, brak pytan do debatantów</t>
  </si>
  <si>
    <t>ubiór, zindywidualizowane formularze głosowania, porządek podczas głosowania, sporawozdanie, podsumowanie, czas złożenia sprawozdania</t>
  </si>
  <si>
    <t>wątpliwa tajność głosowania (brak reakcji podczas zaglądań w sąsiednie karty), brak szczegółów w sprawozdaniu np. na temat sposobu zaprezentowania wykresu przez Legislatorów Zwolenników, nie wszystkie argumenty ekonomiczne, które pojawiły się podczas debaty zostały uwzględnione w sprawozdaniu,  brak pytan do debatantów</t>
  </si>
  <si>
    <t>dyskusja(!), jednolity strój, znajomośc prawa, plakietki</t>
  </si>
  <si>
    <t>dyskusja(!), ubiór, przykład zapinania pasów w aucie, plakietki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</si>
</sst>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theme="1"/>
      <name val="Calibri"/>
      <family val="2"/>
      <charset val="238"/>
      <scheme val="minor"/>
    </font>
    <font>
      <b/>
      <sz val="11"/>
      <color theme="9"/>
      <name val="Calibri"/>
      <family val="2"/>
      <charset val="238"/>
      <scheme val="minor"/>
    </font>
    <font>
      <b/>
      <sz val="11"/>
      <color rgb="FFFF0000"/>
      <name val="Calibri"/>
      <family val="2"/>
      <charset val="238"/>
      <scheme val="minor"/>
    </font>
    <font>
      <sz val="11"/>
      <name val="Calibri"/>
      <family val="2"/>
      <charset val="238"/>
      <scheme val="minor"/>
    </font>
    <font>
      <sz val="9"/>
      <color indexed="81"/>
      <name val="Tahoma"/>
      <family val="2"/>
      <charset val="238"/>
    </font>
  </fonts>
  <fills count="2">
    <fill>
      <patternFill patternType="none"/>
    </fill>
    <fill>
      <patternFill patternType="gray125"/>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8">
    <xf numFmtId="0" fontId="0" fillId="0" borderId="0" xfId="0"/>
    <xf numFmtId="0" fontId="0" fillId="0" borderId="0" xfId="0" applyAlignment="1">
      <alignment wrapText="1"/>
    </xf>
    <xf numFmtId="0" fontId="1" fillId="0" borderId="0" xfId="0" applyFont="1" applyAlignment="1">
      <alignment horizontal="center" vertical="top" wrapText="1"/>
    </xf>
    <xf numFmtId="0" fontId="1" fillId="0" borderId="1" xfId="0" applyFont="1" applyBorder="1"/>
    <xf numFmtId="0" fontId="1" fillId="0" borderId="0" xfId="0" applyFont="1" applyBorder="1"/>
    <xf numFmtId="0" fontId="1" fillId="0" borderId="0" xfId="0" applyFont="1"/>
    <xf numFmtId="0" fontId="2" fillId="0" borderId="0" xfId="0" applyFont="1"/>
    <xf numFmtId="0" fontId="3" fillId="0" borderId="0" xfId="0" applyFont="1"/>
    <xf numFmtId="0" fontId="1" fillId="0" borderId="0" xfId="0" applyFont="1" applyFill="1" applyBorder="1"/>
    <xf numFmtId="0" fontId="0" fillId="0" borderId="0" xfId="0" applyFill="1"/>
    <xf numFmtId="0" fontId="1" fillId="0" borderId="2" xfId="0" applyFont="1" applyBorder="1"/>
    <xf numFmtId="0" fontId="0" fillId="0" borderId="0" xfId="0" quotePrefix="1" applyNumberFormat="1" applyAlignment="1">
      <alignment horizontal="right"/>
    </xf>
    <xf numFmtId="1" fontId="0" fillId="0" borderId="0" xfId="0" applyNumberFormat="1"/>
    <xf numFmtId="1" fontId="4" fillId="0" borderId="0" xfId="0" applyNumberFormat="1" applyFont="1"/>
    <xf numFmtId="0" fontId="0" fillId="0" borderId="0" xfId="0" applyFill="1" applyAlignment="1">
      <alignment horizontal="right"/>
    </xf>
    <xf numFmtId="0" fontId="0" fillId="0" borderId="0" xfId="0" applyAlignment="1">
      <alignment horizontal="right"/>
    </xf>
    <xf numFmtId="0" fontId="1" fillId="0" borderId="0" xfId="0" applyFont="1" applyAlignment="1">
      <alignment horizontal="center" vertical="top"/>
    </xf>
    <xf numFmtId="0" fontId="0" fillId="0" borderId="0" xfId="0"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8"/>
  <sheetViews>
    <sheetView tabSelected="1" workbookViewId="0">
      <selection activeCell="F4" sqref="F4"/>
    </sheetView>
  </sheetViews>
  <sheetFormatPr defaultRowHeight="14.4" x14ac:dyDescent="0.3"/>
  <cols>
    <col min="2" max="2" width="16.109375" customWidth="1"/>
    <col min="3" max="3" width="17.44140625" customWidth="1"/>
    <col min="4" max="5" width="16.21875" customWidth="1"/>
    <col min="6" max="6" width="18.33203125" customWidth="1"/>
    <col min="7" max="7" width="11.5546875" bestFit="1" customWidth="1"/>
  </cols>
  <sheetData>
    <row r="1" spans="1:7" s="1" customFormat="1" ht="44.4" customHeight="1" x14ac:dyDescent="0.3">
      <c r="B1" s="2" t="s">
        <v>0</v>
      </c>
      <c r="C1" s="2" t="s">
        <v>1</v>
      </c>
      <c r="D1" s="16" t="s">
        <v>2</v>
      </c>
      <c r="E1" s="17"/>
      <c r="F1" s="2" t="s">
        <v>3</v>
      </c>
    </row>
    <row r="2" spans="1:7" x14ac:dyDescent="0.3">
      <c r="A2" s="3" t="s">
        <v>4</v>
      </c>
      <c r="B2" s="4"/>
      <c r="C2" s="5"/>
      <c r="D2" s="6" t="s">
        <v>5</v>
      </c>
      <c r="E2" s="7" t="s">
        <v>6</v>
      </c>
      <c r="F2" s="8"/>
    </row>
    <row r="3" spans="1:7" x14ac:dyDescent="0.3">
      <c r="A3">
        <v>410881</v>
      </c>
      <c r="D3" t="s">
        <v>20</v>
      </c>
      <c r="E3" t="s">
        <v>21</v>
      </c>
      <c r="F3">
        <v>9</v>
      </c>
    </row>
    <row r="4" spans="1:7" x14ac:dyDescent="0.3">
      <c r="A4">
        <v>403182</v>
      </c>
      <c r="D4" t="s">
        <v>22</v>
      </c>
      <c r="E4" t="s">
        <v>23</v>
      </c>
      <c r="F4" s="9">
        <v>6</v>
      </c>
    </row>
    <row r="5" spans="1:7" x14ac:dyDescent="0.3">
      <c r="A5">
        <v>427614</v>
      </c>
      <c r="D5" t="s">
        <v>24</v>
      </c>
      <c r="E5" t="s">
        <v>25</v>
      </c>
      <c r="F5">
        <v>7</v>
      </c>
    </row>
    <row r="6" spans="1:7" x14ac:dyDescent="0.3">
      <c r="A6">
        <v>408670</v>
      </c>
      <c r="D6" t="s">
        <v>77</v>
      </c>
      <c r="E6" t="s">
        <v>78</v>
      </c>
      <c r="F6" s="15">
        <v>6</v>
      </c>
    </row>
    <row r="8" spans="1:7" x14ac:dyDescent="0.3">
      <c r="A8" s="3" t="s">
        <v>8</v>
      </c>
      <c r="B8" s="4"/>
    </row>
    <row r="9" spans="1:7" x14ac:dyDescent="0.3">
      <c r="A9">
        <v>411216</v>
      </c>
      <c r="D9" t="s">
        <v>79</v>
      </c>
      <c r="E9" t="s">
        <v>80</v>
      </c>
      <c r="F9" s="14">
        <v>8</v>
      </c>
    </row>
    <row r="10" spans="1:7" x14ac:dyDescent="0.3">
      <c r="A10">
        <v>412347</v>
      </c>
      <c r="D10" t="s">
        <v>81</v>
      </c>
      <c r="E10" t="s">
        <v>82</v>
      </c>
      <c r="F10" s="14">
        <v>9</v>
      </c>
      <c r="G10" t="s">
        <v>9</v>
      </c>
    </row>
    <row r="11" spans="1:7" x14ac:dyDescent="0.3">
      <c r="A11">
        <v>412743</v>
      </c>
      <c r="D11" t="s">
        <v>10</v>
      </c>
      <c r="E11" t="s">
        <v>26</v>
      </c>
      <c r="F11" s="14" t="s">
        <v>18</v>
      </c>
    </row>
    <row r="12" spans="1:7" x14ac:dyDescent="0.3">
      <c r="A12">
        <v>183801</v>
      </c>
      <c r="D12" t="s">
        <v>27</v>
      </c>
      <c r="E12" t="s">
        <v>28</v>
      </c>
      <c r="F12" s="14">
        <v>10</v>
      </c>
    </row>
    <row r="14" spans="1:7" x14ac:dyDescent="0.3">
      <c r="A14" s="10" t="s">
        <v>11</v>
      </c>
      <c r="B14" s="4"/>
    </row>
    <row r="15" spans="1:7" x14ac:dyDescent="0.3">
      <c r="A15">
        <v>410063</v>
      </c>
      <c r="B15" s="11">
        <v>3</v>
      </c>
      <c r="C15">
        <v>3</v>
      </c>
      <c r="D15" t="s">
        <v>29</v>
      </c>
      <c r="E15" t="s">
        <v>30</v>
      </c>
      <c r="F15" s="12">
        <f>B15*5/8+C15</f>
        <v>4.875</v>
      </c>
    </row>
    <row r="16" spans="1:7" x14ac:dyDescent="0.3">
      <c r="A16">
        <v>412038</v>
      </c>
      <c r="B16" s="11">
        <v>7</v>
      </c>
      <c r="C16">
        <v>5</v>
      </c>
      <c r="D16" t="s">
        <v>31</v>
      </c>
      <c r="E16" t="s">
        <v>7</v>
      </c>
      <c r="F16" s="12">
        <f>B16*5/8+C16</f>
        <v>9.375</v>
      </c>
    </row>
    <row r="17" spans="1:10" x14ac:dyDescent="0.3">
      <c r="A17">
        <v>412339</v>
      </c>
      <c r="B17" s="11">
        <v>5</v>
      </c>
      <c r="C17" s="9">
        <v>5</v>
      </c>
      <c r="D17" t="s">
        <v>32</v>
      </c>
      <c r="E17" t="s">
        <v>7</v>
      </c>
      <c r="F17" s="12">
        <f>B17*5/7+C17</f>
        <v>8.5714285714285712</v>
      </c>
    </row>
    <row r="18" spans="1:10" x14ac:dyDescent="0.3">
      <c r="A18">
        <v>412458</v>
      </c>
      <c r="B18" s="11">
        <v>5</v>
      </c>
      <c r="C18" s="9">
        <v>4</v>
      </c>
      <c r="D18" t="s">
        <v>33</v>
      </c>
      <c r="E18" t="s">
        <v>34</v>
      </c>
      <c r="F18" s="12">
        <f>B18*5/7+C18</f>
        <v>7.5714285714285712</v>
      </c>
    </row>
    <row r="19" spans="1:10" x14ac:dyDescent="0.3">
      <c r="A19">
        <v>403122</v>
      </c>
      <c r="B19" s="11">
        <v>2</v>
      </c>
      <c r="C19" s="9">
        <v>4</v>
      </c>
      <c r="D19" t="s">
        <v>35</v>
      </c>
      <c r="E19" t="s">
        <v>38</v>
      </c>
      <c r="F19" s="12">
        <f>B19*5/8+C19</f>
        <v>5.25</v>
      </c>
      <c r="J19" t="s">
        <v>19</v>
      </c>
    </row>
    <row r="20" spans="1:10" x14ac:dyDescent="0.3">
      <c r="A20">
        <v>410877</v>
      </c>
      <c r="B20" s="11">
        <v>7</v>
      </c>
      <c r="C20">
        <v>3</v>
      </c>
      <c r="D20" t="s">
        <v>36</v>
      </c>
      <c r="E20" t="s">
        <v>30</v>
      </c>
      <c r="F20" s="12">
        <f>B20*5/8+C20</f>
        <v>7.375</v>
      </c>
    </row>
    <row r="21" spans="1:10" x14ac:dyDescent="0.3">
      <c r="A21">
        <v>415448</v>
      </c>
      <c r="B21" s="11">
        <v>5</v>
      </c>
      <c r="C21">
        <v>4</v>
      </c>
      <c r="D21" t="s">
        <v>37</v>
      </c>
      <c r="E21" t="s">
        <v>38</v>
      </c>
      <c r="F21" s="12">
        <f>B21*5/8+C21</f>
        <v>7.125</v>
      </c>
    </row>
    <row r="22" spans="1:10" x14ac:dyDescent="0.3">
      <c r="A22">
        <v>412392</v>
      </c>
      <c r="B22" s="11">
        <v>6</v>
      </c>
      <c r="C22">
        <v>4</v>
      </c>
      <c r="D22" t="s">
        <v>39</v>
      </c>
      <c r="E22" t="s">
        <v>40</v>
      </c>
      <c r="F22" s="12">
        <f>B22*5/8+C22</f>
        <v>7.75</v>
      </c>
    </row>
    <row r="23" spans="1:10" x14ac:dyDescent="0.3">
      <c r="A23">
        <v>414391</v>
      </c>
      <c r="B23" s="11">
        <v>3</v>
      </c>
      <c r="C23">
        <v>3</v>
      </c>
      <c r="D23" t="s">
        <v>10</v>
      </c>
      <c r="E23" t="s">
        <v>41</v>
      </c>
      <c r="F23" s="12">
        <f>B23*5/9+C23</f>
        <v>4.666666666666667</v>
      </c>
    </row>
    <row r="24" spans="1:10" x14ac:dyDescent="0.3">
      <c r="A24">
        <v>411441</v>
      </c>
      <c r="B24" s="11">
        <v>7</v>
      </c>
      <c r="C24" s="9">
        <v>3</v>
      </c>
      <c r="D24" t="s">
        <v>10</v>
      </c>
      <c r="E24" t="s">
        <v>41</v>
      </c>
      <c r="F24" s="12">
        <f t="shared" ref="F24" si="0">B24*5/9+C24</f>
        <v>6.8888888888888893</v>
      </c>
    </row>
    <row r="25" spans="1:10" x14ac:dyDescent="0.3">
      <c r="A25">
        <v>412171</v>
      </c>
      <c r="B25" s="11">
        <v>7</v>
      </c>
      <c r="C25">
        <v>5</v>
      </c>
      <c r="D25" t="s">
        <v>83</v>
      </c>
      <c r="E25" t="s">
        <v>42</v>
      </c>
      <c r="F25" s="12">
        <f t="shared" ref="F25:F30" si="1">B25*5/7+C25</f>
        <v>10</v>
      </c>
    </row>
    <row r="26" spans="1:10" x14ac:dyDescent="0.3">
      <c r="A26">
        <v>411993</v>
      </c>
      <c r="B26" s="11">
        <v>5</v>
      </c>
      <c r="C26" s="9">
        <v>5</v>
      </c>
      <c r="D26" t="s">
        <v>43</v>
      </c>
      <c r="E26" t="s">
        <v>7</v>
      </c>
      <c r="F26" s="12">
        <f t="shared" si="1"/>
        <v>8.5714285714285712</v>
      </c>
    </row>
    <row r="27" spans="1:10" x14ac:dyDescent="0.3">
      <c r="A27">
        <v>410104</v>
      </c>
      <c r="B27" s="11">
        <v>7</v>
      </c>
      <c r="C27">
        <v>3</v>
      </c>
      <c r="D27" t="s">
        <v>44</v>
      </c>
      <c r="E27" t="s">
        <v>30</v>
      </c>
      <c r="F27" s="12">
        <f t="shared" si="1"/>
        <v>8</v>
      </c>
    </row>
    <row r="28" spans="1:10" x14ac:dyDescent="0.3">
      <c r="A28">
        <v>394458</v>
      </c>
      <c r="B28" s="11">
        <v>5</v>
      </c>
      <c r="C28">
        <v>3</v>
      </c>
      <c r="D28" t="s">
        <v>44</v>
      </c>
      <c r="E28" t="s">
        <v>30</v>
      </c>
      <c r="F28" s="12">
        <f t="shared" si="1"/>
        <v>6.5714285714285712</v>
      </c>
    </row>
    <row r="29" spans="1:10" x14ac:dyDescent="0.3">
      <c r="A29">
        <v>411979</v>
      </c>
      <c r="B29" s="11">
        <v>7</v>
      </c>
      <c r="C29">
        <v>5</v>
      </c>
      <c r="D29" t="s">
        <v>45</v>
      </c>
      <c r="E29" t="s">
        <v>38</v>
      </c>
      <c r="F29" s="12">
        <f t="shared" si="1"/>
        <v>10</v>
      </c>
    </row>
    <row r="30" spans="1:10" x14ac:dyDescent="0.3">
      <c r="A30">
        <v>411939</v>
      </c>
      <c r="B30" s="11">
        <v>4</v>
      </c>
      <c r="C30">
        <v>3</v>
      </c>
      <c r="D30" t="s">
        <v>46</v>
      </c>
      <c r="E30" t="s">
        <v>47</v>
      </c>
      <c r="F30" s="12">
        <f t="shared" si="1"/>
        <v>5.8571428571428577</v>
      </c>
    </row>
    <row r="31" spans="1:10" x14ac:dyDescent="0.3">
      <c r="B31" s="11"/>
      <c r="F31" s="12"/>
    </row>
    <row r="32" spans="1:10" x14ac:dyDescent="0.3">
      <c r="A32" s="10" t="s">
        <v>14</v>
      </c>
      <c r="B32" s="11"/>
      <c r="F32" s="12"/>
    </row>
    <row r="33" spans="1:6" x14ac:dyDescent="0.3">
      <c r="A33">
        <v>411166</v>
      </c>
      <c r="B33" s="11">
        <v>4</v>
      </c>
      <c r="C33">
        <v>4</v>
      </c>
      <c r="D33" t="s">
        <v>13</v>
      </c>
      <c r="E33" t="s">
        <v>48</v>
      </c>
      <c r="F33" s="12">
        <f>B33*5/8+C33</f>
        <v>6.5</v>
      </c>
    </row>
    <row r="34" spans="1:6" x14ac:dyDescent="0.3">
      <c r="A34">
        <v>415224</v>
      </c>
      <c r="B34" s="11">
        <v>3</v>
      </c>
      <c r="C34">
        <v>3</v>
      </c>
      <c r="D34" t="s">
        <v>44</v>
      </c>
      <c r="E34" t="s">
        <v>30</v>
      </c>
      <c r="F34" s="12">
        <f>B34*5/8+C34</f>
        <v>4.875</v>
      </c>
    </row>
    <row r="35" spans="1:6" x14ac:dyDescent="0.3">
      <c r="A35">
        <v>397163</v>
      </c>
      <c r="B35" s="11">
        <v>4</v>
      </c>
      <c r="C35">
        <v>3</v>
      </c>
      <c r="D35" t="s">
        <v>33</v>
      </c>
      <c r="F35" s="12">
        <f>B35*5/7+C35</f>
        <v>5.8571428571428577</v>
      </c>
    </row>
    <row r="36" spans="1:6" x14ac:dyDescent="0.3">
      <c r="A36">
        <v>411147</v>
      </c>
      <c r="B36" s="11">
        <v>7</v>
      </c>
      <c r="C36">
        <v>5</v>
      </c>
      <c r="D36" t="s">
        <v>84</v>
      </c>
      <c r="E36" t="s">
        <v>7</v>
      </c>
      <c r="F36" s="13">
        <f>B36*5/7+C36</f>
        <v>10</v>
      </c>
    </row>
    <row r="37" spans="1:6" x14ac:dyDescent="0.3">
      <c r="A37">
        <v>411185</v>
      </c>
      <c r="B37" s="11">
        <v>7</v>
      </c>
      <c r="C37">
        <v>3</v>
      </c>
      <c r="D37" t="s">
        <v>36</v>
      </c>
      <c r="E37" t="s">
        <v>30</v>
      </c>
      <c r="F37" s="12">
        <f>B37*5/8+C37</f>
        <v>7.375</v>
      </c>
    </row>
    <row r="38" spans="1:6" x14ac:dyDescent="0.3">
      <c r="A38">
        <v>411351</v>
      </c>
      <c r="B38" s="11">
        <v>5</v>
      </c>
      <c r="C38">
        <v>4</v>
      </c>
      <c r="D38" t="s">
        <v>49</v>
      </c>
      <c r="E38" t="s">
        <v>48</v>
      </c>
      <c r="F38" s="12">
        <f>B38*5/8+C38</f>
        <v>7.125</v>
      </c>
    </row>
    <row r="39" spans="1:6" x14ac:dyDescent="0.3">
      <c r="A39">
        <v>197562</v>
      </c>
      <c r="B39" s="11">
        <v>8</v>
      </c>
      <c r="C39" s="9">
        <v>4</v>
      </c>
      <c r="D39" t="s">
        <v>50</v>
      </c>
      <c r="E39" t="s">
        <v>51</v>
      </c>
      <c r="F39" s="12">
        <f>B39*5/8+C39</f>
        <v>9</v>
      </c>
    </row>
    <row r="40" spans="1:6" x14ac:dyDescent="0.3">
      <c r="A40">
        <v>410511</v>
      </c>
      <c r="B40" s="11">
        <v>4</v>
      </c>
      <c r="C40">
        <v>4</v>
      </c>
      <c r="D40" t="s">
        <v>52</v>
      </c>
      <c r="E40" t="s">
        <v>53</v>
      </c>
      <c r="F40" s="12">
        <f>B40*5/8+C40</f>
        <v>6.5</v>
      </c>
    </row>
    <row r="41" spans="1:6" x14ac:dyDescent="0.3">
      <c r="A41">
        <v>405812</v>
      </c>
      <c r="B41" s="11">
        <v>8</v>
      </c>
      <c r="C41">
        <v>5</v>
      </c>
      <c r="D41" t="s">
        <v>54</v>
      </c>
      <c r="F41" s="12">
        <f>B41*5/9+C41</f>
        <v>9.4444444444444446</v>
      </c>
    </row>
    <row r="42" spans="1:6" x14ac:dyDescent="0.3">
      <c r="A42">
        <v>411538</v>
      </c>
      <c r="B42" s="11">
        <v>6</v>
      </c>
      <c r="C42">
        <v>5</v>
      </c>
      <c r="D42" t="s">
        <v>55</v>
      </c>
      <c r="E42" t="s">
        <v>7</v>
      </c>
      <c r="F42" s="12">
        <f t="shared" ref="F42" si="2">B42*5/9+C42</f>
        <v>8.3333333333333339</v>
      </c>
    </row>
    <row r="43" spans="1:6" x14ac:dyDescent="0.3">
      <c r="A43">
        <v>412273</v>
      </c>
      <c r="B43" s="11">
        <v>5</v>
      </c>
      <c r="C43" s="9">
        <v>4</v>
      </c>
      <c r="D43" t="s">
        <v>56</v>
      </c>
      <c r="E43" t="s">
        <v>30</v>
      </c>
      <c r="F43" s="12">
        <f t="shared" ref="F43:F48" si="3">B43*5/7+C43</f>
        <v>7.5714285714285712</v>
      </c>
    </row>
    <row r="44" spans="1:6" x14ac:dyDescent="0.3">
      <c r="A44">
        <v>412387</v>
      </c>
      <c r="B44" s="11">
        <v>4</v>
      </c>
      <c r="C44" s="9">
        <v>5</v>
      </c>
      <c r="D44" t="s">
        <v>35</v>
      </c>
      <c r="E44" t="s">
        <v>57</v>
      </c>
      <c r="F44" s="12">
        <f t="shared" si="3"/>
        <v>7.8571428571428577</v>
      </c>
    </row>
    <row r="45" spans="1:6" x14ac:dyDescent="0.3">
      <c r="A45">
        <v>399326</v>
      </c>
      <c r="B45" s="11">
        <v>7</v>
      </c>
      <c r="C45">
        <v>5</v>
      </c>
      <c r="D45" t="s">
        <v>58</v>
      </c>
      <c r="E45" t="s">
        <v>7</v>
      </c>
      <c r="F45" s="12">
        <f t="shared" si="3"/>
        <v>10</v>
      </c>
    </row>
    <row r="46" spans="1:6" x14ac:dyDescent="0.3">
      <c r="A46">
        <v>409632</v>
      </c>
      <c r="B46" s="11">
        <v>7</v>
      </c>
      <c r="C46">
        <v>5</v>
      </c>
      <c r="D46" t="s">
        <v>59</v>
      </c>
      <c r="E46" t="s">
        <v>7</v>
      </c>
      <c r="F46" s="12">
        <f t="shared" si="3"/>
        <v>10</v>
      </c>
    </row>
    <row r="47" spans="1:6" x14ac:dyDescent="0.3">
      <c r="A47">
        <v>398600</v>
      </c>
      <c r="B47" s="11">
        <v>6</v>
      </c>
      <c r="C47">
        <v>4</v>
      </c>
      <c r="D47" t="s">
        <v>60</v>
      </c>
      <c r="E47" t="s">
        <v>61</v>
      </c>
      <c r="F47" s="12">
        <f t="shared" si="3"/>
        <v>8.2857142857142847</v>
      </c>
    </row>
    <row r="48" spans="1:6" x14ac:dyDescent="0.3">
      <c r="A48">
        <v>411949</v>
      </c>
      <c r="B48" s="11">
        <v>6</v>
      </c>
      <c r="C48">
        <v>3</v>
      </c>
      <c r="D48" t="s">
        <v>62</v>
      </c>
      <c r="E48" t="s">
        <v>61</v>
      </c>
      <c r="F48" s="12">
        <f t="shared" si="3"/>
        <v>7.2857142857142856</v>
      </c>
    </row>
    <row r="49" spans="1:6" x14ac:dyDescent="0.3">
      <c r="B49" s="11"/>
      <c r="F49" s="12"/>
    </row>
    <row r="50" spans="1:6" x14ac:dyDescent="0.3">
      <c r="A50" s="10" t="s">
        <v>15</v>
      </c>
      <c r="B50" s="11"/>
      <c r="F50" s="12"/>
    </row>
    <row r="51" spans="1:6" x14ac:dyDescent="0.3">
      <c r="A51">
        <v>394746</v>
      </c>
      <c r="B51" s="11">
        <v>8</v>
      </c>
      <c r="C51">
        <v>5</v>
      </c>
      <c r="D51" t="s">
        <v>63</v>
      </c>
      <c r="E51" t="s">
        <v>64</v>
      </c>
      <c r="F51" s="12">
        <f>B51*5/8+C51</f>
        <v>10</v>
      </c>
    </row>
    <row r="52" spans="1:6" x14ac:dyDescent="0.3">
      <c r="A52">
        <v>408436</v>
      </c>
      <c r="B52" s="11">
        <v>4</v>
      </c>
      <c r="C52" s="9">
        <v>4</v>
      </c>
      <c r="D52" t="s">
        <v>65</v>
      </c>
      <c r="E52" t="s">
        <v>66</v>
      </c>
      <c r="F52" s="12">
        <f>B52*5/7+C52</f>
        <v>6.8571428571428577</v>
      </c>
    </row>
    <row r="53" spans="1:6" x14ac:dyDescent="0.3">
      <c r="A53">
        <v>412312</v>
      </c>
      <c r="B53" s="11">
        <v>7</v>
      </c>
      <c r="C53" s="9">
        <v>4</v>
      </c>
      <c r="D53" t="s">
        <v>13</v>
      </c>
      <c r="E53" t="s">
        <v>12</v>
      </c>
      <c r="F53" s="12">
        <f>B53*5/8+C53</f>
        <v>8.375</v>
      </c>
    </row>
    <row r="54" spans="1:6" x14ac:dyDescent="0.3">
      <c r="A54">
        <v>410842</v>
      </c>
      <c r="B54" s="11">
        <v>8</v>
      </c>
      <c r="C54" s="9">
        <v>5</v>
      </c>
      <c r="D54" t="s">
        <v>58</v>
      </c>
      <c r="F54" s="12">
        <f>B54*5/8+C54</f>
        <v>10</v>
      </c>
    </row>
    <row r="55" spans="1:6" x14ac:dyDescent="0.3">
      <c r="A55">
        <v>412780</v>
      </c>
      <c r="B55" s="11">
        <v>3</v>
      </c>
      <c r="C55">
        <v>2</v>
      </c>
      <c r="D55" t="s">
        <v>67</v>
      </c>
      <c r="E55" t="s">
        <v>68</v>
      </c>
      <c r="F55" s="12">
        <f>B55*5/8+C55</f>
        <v>3.875</v>
      </c>
    </row>
    <row r="56" spans="1:6" x14ac:dyDescent="0.3">
      <c r="A56">
        <v>411730</v>
      </c>
      <c r="B56" s="11">
        <v>4</v>
      </c>
      <c r="C56" s="9">
        <v>2</v>
      </c>
      <c r="D56" t="s">
        <v>46</v>
      </c>
      <c r="E56" t="s">
        <v>68</v>
      </c>
      <c r="F56" s="12">
        <f>B56*5/8+C56</f>
        <v>4.5</v>
      </c>
    </row>
    <row r="57" spans="1:6" x14ac:dyDescent="0.3">
      <c r="A57">
        <v>414245</v>
      </c>
      <c r="B57" s="11">
        <v>3</v>
      </c>
      <c r="C57">
        <v>3</v>
      </c>
      <c r="D57" t="s">
        <v>46</v>
      </c>
      <c r="E57" t="s">
        <v>69</v>
      </c>
      <c r="F57" s="12">
        <f t="shared" ref="F57" si="4">B57*5/9+C57</f>
        <v>4.666666666666667</v>
      </c>
    </row>
    <row r="58" spans="1:6" x14ac:dyDescent="0.3">
      <c r="A58">
        <v>411476</v>
      </c>
      <c r="B58" s="11">
        <v>9</v>
      </c>
      <c r="C58" s="9">
        <v>5</v>
      </c>
      <c r="D58" t="s">
        <v>70</v>
      </c>
      <c r="E58" t="s">
        <v>71</v>
      </c>
      <c r="F58" s="12">
        <f>B58*5/9+C58</f>
        <v>10</v>
      </c>
    </row>
    <row r="59" spans="1:6" x14ac:dyDescent="0.3">
      <c r="A59">
        <v>409913</v>
      </c>
      <c r="B59" s="11">
        <v>4</v>
      </c>
      <c r="C59">
        <v>3</v>
      </c>
      <c r="D59" t="s">
        <v>72</v>
      </c>
      <c r="E59" t="s">
        <v>73</v>
      </c>
      <c r="F59" s="12">
        <f>B59*5/7+C59</f>
        <v>5.8571428571428577</v>
      </c>
    </row>
    <row r="60" spans="1:6" x14ac:dyDescent="0.3">
      <c r="A60">
        <v>412353</v>
      </c>
      <c r="B60" s="11">
        <v>6</v>
      </c>
      <c r="C60">
        <v>5</v>
      </c>
      <c r="D60" t="s">
        <v>74</v>
      </c>
      <c r="E60" t="s">
        <v>7</v>
      </c>
      <c r="F60" s="12">
        <f>B60*5/7+C60</f>
        <v>9.2857142857142847</v>
      </c>
    </row>
    <row r="61" spans="1:6" x14ac:dyDescent="0.3">
      <c r="A61">
        <v>412325</v>
      </c>
      <c r="B61" s="11">
        <v>4</v>
      </c>
      <c r="C61" s="9">
        <v>3</v>
      </c>
      <c r="D61" t="s">
        <v>46</v>
      </c>
      <c r="E61" t="s">
        <v>30</v>
      </c>
      <c r="F61" s="12">
        <f>B61*5/7+C61</f>
        <v>5.8571428571428577</v>
      </c>
    </row>
    <row r="62" spans="1:6" x14ac:dyDescent="0.3">
      <c r="A62">
        <v>410876</v>
      </c>
      <c r="B62" s="11">
        <v>3</v>
      </c>
      <c r="C62" s="9">
        <v>3</v>
      </c>
      <c r="D62" t="s">
        <v>10</v>
      </c>
      <c r="E62" t="s">
        <v>61</v>
      </c>
      <c r="F62" s="12">
        <f>B62*5/7+C62</f>
        <v>5.1428571428571423</v>
      </c>
    </row>
    <row r="63" spans="1:6" x14ac:dyDescent="0.3">
      <c r="A63">
        <v>410082</v>
      </c>
      <c r="B63" s="11">
        <v>4</v>
      </c>
      <c r="C63">
        <v>4</v>
      </c>
      <c r="D63" t="s">
        <v>75</v>
      </c>
      <c r="E63" t="s">
        <v>61</v>
      </c>
      <c r="F63" s="12">
        <f>B63*5/7+C63</f>
        <v>6.8571428571428577</v>
      </c>
    </row>
    <row r="65" spans="1:5" x14ac:dyDescent="0.3">
      <c r="A65" s="10" t="s">
        <v>16</v>
      </c>
      <c r="B65" s="4"/>
      <c r="C65" s="5" t="s">
        <v>17</v>
      </c>
    </row>
    <row r="66" spans="1:5" x14ac:dyDescent="0.3">
      <c r="A66">
        <v>414907</v>
      </c>
      <c r="C66">
        <v>1</v>
      </c>
      <c r="D66" t="s">
        <v>76</v>
      </c>
    </row>
    <row r="67" spans="1:5" x14ac:dyDescent="0.3">
      <c r="A67">
        <v>397272</v>
      </c>
      <c r="C67">
        <v>1</v>
      </c>
      <c r="D67" t="s">
        <v>76</v>
      </c>
    </row>
    <row r="68" spans="1:5" x14ac:dyDescent="0.3">
      <c r="A68">
        <v>412480</v>
      </c>
      <c r="C68">
        <v>0</v>
      </c>
      <c r="E68" t="s">
        <v>30</v>
      </c>
    </row>
  </sheetData>
  <mergeCells count="1">
    <mergeCell ref="D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Uniwersytet Warszawski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Kiuila</dc:creator>
  <cp:lastModifiedBy>Olga Kiuila</cp:lastModifiedBy>
  <dcterms:created xsi:type="dcterms:W3CDTF">2019-01-15T21:13:32Z</dcterms:created>
  <dcterms:modified xsi:type="dcterms:W3CDTF">2020-01-19T10:55:53Z</dcterms:modified>
</cp:coreProperties>
</file>